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8"/>
  <workbookPr/>
  <mc:AlternateContent xmlns:mc="http://schemas.openxmlformats.org/markup-compatibility/2006">
    <mc:Choice Requires="x15">
      <x15ac:absPath xmlns:x15ac="http://schemas.microsoft.com/office/spreadsheetml/2010/11/ac" url="https://api.box.com/wopi/files/2042048980326/WOPIServiceId_TP_BOX_2/WOPIUserId_-/"/>
    </mc:Choice>
  </mc:AlternateContent>
  <xr:revisionPtr revIDLastSave="34" documentId="13_ncr:1_{0D0024AE-5FB2-4D48-AC17-FAB1D28886D2}" xr6:coauthVersionLast="47" xr6:coauthVersionMax="47" xr10:uidLastSave="{AD500BC8-6A38-A84B-84FA-173E5DBEC597}"/>
  <bookViews>
    <workbookView xWindow="0" yWindow="500" windowWidth="33600" windowHeight="37300" activeTab="2" xr2:uid="{00000000-000D-0000-FFFF-FFFF00000000}"/>
  </bookViews>
  <sheets>
    <sheet name="Multiple_Choice" sheetId="1" r:id="rId1"/>
    <sheet name="Problem_13" sheetId="4" r:id="rId2"/>
    <sheet name="Problem_14" sheetId="5" r:id="rId3"/>
  </sheets>
  <definedNames>
    <definedName name="solver_adj" localSheetId="2" hidden="1">Problem_14!$D$21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Problem_14!$F$21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2" i="5" l="1"/>
  <c r="B52" i="5"/>
  <c r="A47" i="5"/>
  <c r="B47" i="5" s="1"/>
  <c r="A48" i="5"/>
  <c r="B48" i="5" s="1"/>
  <c r="A49" i="5"/>
  <c r="B49" i="5"/>
  <c r="A50" i="5"/>
  <c r="B50" i="5" s="1"/>
  <c r="B46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A23" i="5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3" i="5"/>
  <c r="E21" i="5"/>
  <c r="F21" i="5" s="1"/>
  <c r="E20" i="5"/>
  <c r="F20" i="5" s="1"/>
  <c r="E19" i="5"/>
  <c r="F19" i="5" s="1"/>
  <c r="B2" i="5"/>
  <c r="C2" i="4"/>
  <c r="D2" i="4"/>
  <c r="A51" i="5" l="1"/>
  <c r="B51" i="5" s="1"/>
  <c r="B3" i="5"/>
  <c r="B3" i="4"/>
  <c r="D3" i="4"/>
  <c r="C3" i="4"/>
  <c r="B4" i="4" s="1"/>
  <c r="B4" i="5"/>
  <c r="C4" i="4" l="1"/>
  <c r="D4" i="4"/>
  <c r="B5" i="4"/>
  <c r="B5" i="5"/>
  <c r="B6" i="5" l="1"/>
  <c r="C5" i="4"/>
  <c r="D5" i="4"/>
  <c r="B6" i="4" l="1"/>
  <c r="C6" i="4" s="1"/>
  <c r="D6" i="4"/>
  <c r="B7" i="5"/>
  <c r="B7" i="4" l="1"/>
  <c r="B8" i="5"/>
  <c r="C7" i="4"/>
  <c r="D7" i="4"/>
  <c r="B8" i="4" l="1"/>
  <c r="D8" i="4"/>
  <c r="C8" i="4"/>
  <c r="B9" i="4" s="1"/>
  <c r="B9" i="5"/>
  <c r="C9" i="4" l="1"/>
  <c r="D9" i="4"/>
  <c r="B10" i="5"/>
  <c r="B11" i="5" l="1"/>
  <c r="B12" i="5" l="1"/>
  <c r="B13" i="5" l="1"/>
  <c r="B14" i="5" l="1"/>
  <c r="B15" i="5" l="1"/>
  <c r="B16" i="5" l="1"/>
  <c r="B17" i="5" l="1"/>
  <c r="B18" i="5" l="1"/>
  <c r="B19" i="5" l="1"/>
  <c r="B20" i="5" l="1"/>
  <c r="B21" i="5" l="1"/>
  <c r="B22" i="5"/>
</calcChain>
</file>

<file path=xl/sharedStrings.xml><?xml version="1.0" encoding="utf-8"?>
<sst xmlns="http://schemas.openxmlformats.org/spreadsheetml/2006/main" count="38" uniqueCount="17">
  <si>
    <t>T</t>
  </si>
  <si>
    <t>F</t>
  </si>
  <si>
    <t>d</t>
  </si>
  <si>
    <t>b</t>
  </si>
  <si>
    <t>c</t>
  </si>
  <si>
    <t>a</t>
  </si>
  <si>
    <t>k</t>
  </si>
  <si>
    <t>f(t)</t>
  </si>
  <si>
    <t>f'(t)</t>
  </si>
  <si>
    <t>t</t>
  </si>
  <si>
    <t>f(VR)</t>
  </si>
  <si>
    <t>VR</t>
  </si>
  <si>
    <t>SSE</t>
  </si>
  <si>
    <t>Qualitative</t>
  </si>
  <si>
    <t>Quantitative</t>
  </si>
  <si>
    <t>a, c, d</t>
  </si>
  <si>
    <t>Other solutions: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</si>
</sst>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0000"/>
  </numFmts>
  <fonts count="15">
    <font>
      <sz val="11"/>
      <color theme="1"/>
      <name val="Liberation Sans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0D0D0"/>
        <bgColor rgb="FFD0D0D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9" fillId="0" borderId="0"/>
    <xf numFmtId="0" fontId="10" fillId="0" borderId="0"/>
    <xf numFmtId="0" fontId="7" fillId="7" borderId="0"/>
    <xf numFmtId="0" fontId="4" fillId="5" borderId="0"/>
    <xf numFmtId="0" fontId="12" fillId="8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/>
    <xf numFmtId="0" fontId="11" fillId="0" borderId="0"/>
    <xf numFmtId="0" fontId="1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14" fillId="0" borderId="0" xfId="0" applyFont="1"/>
    <xf numFmtId="0" fontId="14" fillId="10" borderId="0" xfId="0" applyFont="1" applyFill="1"/>
    <xf numFmtId="164" fontId="14" fillId="0" borderId="0" xfId="0" applyNumberFormat="1" applyFont="1"/>
    <xf numFmtId="164" fontId="14" fillId="10" borderId="0" xfId="0" applyNumberFormat="1" applyFont="1" applyFill="1"/>
    <xf numFmtId="0" fontId="14" fillId="9" borderId="2" xfId="0" applyFont="1" applyFill="1" applyBorder="1" applyAlignment="1">
      <alignment horizontal="center" vertical="center"/>
    </xf>
    <xf numFmtId="165" fontId="14" fillId="0" borderId="0" xfId="0" applyNumberFormat="1" applyFont="1"/>
  </cellXfs>
  <cellStyles count="18">
    <cellStyle name="Accent" xfId="7" xr:uid="{00000000-0005-0000-0000-000000000000}"/>
    <cellStyle name="Accent 1" xfId="8" xr:uid="{00000000-0005-0000-0000-000001000000}"/>
    <cellStyle name="Accent 2" xfId="9" xr:uid="{00000000-0005-0000-0000-000002000000}"/>
    <cellStyle name="Accent 3" xfId="10" xr:uid="{00000000-0005-0000-0000-000003000000}"/>
    <cellStyle name="Bad" xfId="4" builtinId="27" customBuiltin="1"/>
    <cellStyle name="Error" xfId="11" xr:uid="{00000000-0005-0000-0000-000005000000}"/>
    <cellStyle name="Footnote" xfId="12" xr:uid="{00000000-0005-0000-0000-000006000000}"/>
    <cellStyle name="Good" xfId="3" builtinId="26" customBuiltin="1"/>
    <cellStyle name="Heading" xfId="13" xr:uid="{00000000-0005-0000-0000-000008000000}"/>
    <cellStyle name="Heading 1" xfId="1" builtinId="16" customBuiltin="1"/>
    <cellStyle name="Heading 2" xfId="2" builtinId="17" customBuiltin="1"/>
    <cellStyle name="Hyperlink" xfId="14" xr:uid="{00000000-0005-0000-0000-00000B000000}"/>
    <cellStyle name="Neutral" xfId="5" builtinId="28" customBuiltin="1"/>
    <cellStyle name="Normal" xfId="0" builtinId="0" customBuiltin="1"/>
    <cellStyle name="Note" xfId="6" builtinId="10" customBuiltin="1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Problem_14!$A$2:$A$52</c:f>
              <c:numCache>
                <c:formatCode>General</c:formatCode>
                <c:ptCount val="51"/>
                <c:pt idx="0">
                  <c:v>0.5</c:v>
                </c:pt>
                <c:pt idx="1">
                  <c:v>0.55000000000000004</c:v>
                </c:pt>
                <c:pt idx="2">
                  <c:v>0.60000000000000009</c:v>
                </c:pt>
                <c:pt idx="3">
                  <c:v>0.65000000000000013</c:v>
                </c:pt>
                <c:pt idx="4">
                  <c:v>0.70000000000000018</c:v>
                </c:pt>
                <c:pt idx="5">
                  <c:v>0.75000000000000022</c:v>
                </c:pt>
                <c:pt idx="6">
                  <c:v>0.80000000000000027</c:v>
                </c:pt>
                <c:pt idx="7">
                  <c:v>0.85000000000000031</c:v>
                </c:pt>
                <c:pt idx="8">
                  <c:v>0.90000000000000036</c:v>
                </c:pt>
                <c:pt idx="9">
                  <c:v>0.9500000000000004</c:v>
                </c:pt>
                <c:pt idx="10">
                  <c:v>1.0000000000000004</c:v>
                </c:pt>
                <c:pt idx="11">
                  <c:v>1.0500000000000005</c:v>
                </c:pt>
                <c:pt idx="12">
                  <c:v>1.1000000000000005</c:v>
                </c:pt>
                <c:pt idx="13">
                  <c:v>1.1500000000000006</c:v>
                </c:pt>
                <c:pt idx="14">
                  <c:v>1.2000000000000006</c:v>
                </c:pt>
                <c:pt idx="15">
                  <c:v>1.2500000000000007</c:v>
                </c:pt>
                <c:pt idx="16">
                  <c:v>1.3000000000000007</c:v>
                </c:pt>
                <c:pt idx="17">
                  <c:v>1.3500000000000008</c:v>
                </c:pt>
                <c:pt idx="18">
                  <c:v>1.4000000000000008</c:v>
                </c:pt>
                <c:pt idx="19">
                  <c:v>1.4500000000000008</c:v>
                </c:pt>
                <c:pt idx="20">
                  <c:v>1.5000000000000009</c:v>
                </c:pt>
                <c:pt idx="21">
                  <c:v>1.5500000000000009</c:v>
                </c:pt>
                <c:pt idx="22">
                  <c:v>1.600000000000001</c:v>
                </c:pt>
                <c:pt idx="23">
                  <c:v>1.650000000000001</c:v>
                </c:pt>
                <c:pt idx="24">
                  <c:v>1.7000000000000011</c:v>
                </c:pt>
                <c:pt idx="25">
                  <c:v>1.7500000000000011</c:v>
                </c:pt>
                <c:pt idx="26">
                  <c:v>1.8000000000000012</c:v>
                </c:pt>
                <c:pt idx="27">
                  <c:v>1.8500000000000012</c:v>
                </c:pt>
                <c:pt idx="28">
                  <c:v>1.9000000000000012</c:v>
                </c:pt>
                <c:pt idx="29">
                  <c:v>1.9500000000000013</c:v>
                </c:pt>
                <c:pt idx="30">
                  <c:v>2.0000000000000013</c:v>
                </c:pt>
                <c:pt idx="31">
                  <c:v>2.0500000000000012</c:v>
                </c:pt>
                <c:pt idx="32">
                  <c:v>2.100000000000001</c:v>
                </c:pt>
                <c:pt idx="33">
                  <c:v>2.1500000000000008</c:v>
                </c:pt>
                <c:pt idx="34">
                  <c:v>2.2000000000000006</c:v>
                </c:pt>
                <c:pt idx="35">
                  <c:v>2.2500000000000004</c:v>
                </c:pt>
                <c:pt idx="36">
                  <c:v>2.3000000000000003</c:v>
                </c:pt>
                <c:pt idx="37">
                  <c:v>2.35</c:v>
                </c:pt>
                <c:pt idx="38">
                  <c:v>2.4</c:v>
                </c:pt>
                <c:pt idx="39">
                  <c:v>2.4499999999999997</c:v>
                </c:pt>
                <c:pt idx="40">
                  <c:v>2.4999999999999996</c:v>
                </c:pt>
                <c:pt idx="41">
                  <c:v>2.5499999999999994</c:v>
                </c:pt>
                <c:pt idx="42">
                  <c:v>2.5999999999999992</c:v>
                </c:pt>
                <c:pt idx="43">
                  <c:v>2.649999999999999</c:v>
                </c:pt>
                <c:pt idx="44">
                  <c:v>2.6999999999999988</c:v>
                </c:pt>
                <c:pt idx="45">
                  <c:v>2.7499999999999987</c:v>
                </c:pt>
                <c:pt idx="46">
                  <c:v>2.7999999999999985</c:v>
                </c:pt>
                <c:pt idx="47">
                  <c:v>2.8499999999999983</c:v>
                </c:pt>
                <c:pt idx="48">
                  <c:v>2.8999999999999981</c:v>
                </c:pt>
                <c:pt idx="49">
                  <c:v>2.949999999999998</c:v>
                </c:pt>
                <c:pt idx="50">
                  <c:v>2.9999999999999978</c:v>
                </c:pt>
              </c:numCache>
            </c:numRef>
          </c:xVal>
          <c:yVal>
            <c:numRef>
              <c:f>Problem_14!$B$2:$B$52</c:f>
              <c:numCache>
                <c:formatCode>General</c:formatCode>
                <c:ptCount val="51"/>
                <c:pt idx="0">
                  <c:v>1.5299999999999983</c:v>
                </c:pt>
                <c:pt idx="1">
                  <c:v>0.36341385886840238</c:v>
                </c:pt>
                <c:pt idx="2">
                  <c:v>-8.3333333333333259E-2</c:v>
                </c:pt>
                <c:pt idx="3">
                  <c:v>-0.24006540018685851</c:v>
                </c:pt>
                <c:pt idx="4">
                  <c:v>-0.272448979591837</c:v>
                </c:pt>
                <c:pt idx="5">
                  <c:v>-0.25133333333333341</c:v>
                </c:pt>
                <c:pt idx="6">
                  <c:v>-0.20892857142857069</c:v>
                </c:pt>
                <c:pt idx="7">
                  <c:v>-0.16031365107712969</c:v>
                </c:pt>
                <c:pt idx="8">
                  <c:v>-0.11252723311546897</c:v>
                </c:pt>
                <c:pt idx="9">
                  <c:v>-6.8694317586284415E-2</c:v>
                </c:pt>
                <c:pt idx="10">
                  <c:v>-3.0000000000000027E-2</c:v>
                </c:pt>
                <c:pt idx="11">
                  <c:v>3.3301692770126845E-3</c:v>
                </c:pt>
                <c:pt idx="12">
                  <c:v>3.1530722242184117E-2</c:v>
                </c:pt>
                <c:pt idx="13">
                  <c:v>5.5038385864742745E-2</c:v>
                </c:pt>
                <c:pt idx="14">
                  <c:v>7.4358974358974317E-2</c:v>
                </c:pt>
                <c:pt idx="15">
                  <c:v>9.000000000000008E-2</c:v>
                </c:pt>
                <c:pt idx="16">
                  <c:v>0.10243827790246907</c:v>
                </c:pt>
                <c:pt idx="17">
                  <c:v>0.11210618633205116</c:v>
                </c:pt>
                <c:pt idx="18">
                  <c:v>0.1193877551020408</c:v>
                </c:pt>
                <c:pt idx="19">
                  <c:v>0.12461976680213649</c:v>
                </c:pt>
                <c:pt idx="20">
                  <c:v>0.12809523809523804</c:v>
                </c:pt>
                <c:pt idx="21">
                  <c:v>0.13006785169557977</c:v>
                </c:pt>
                <c:pt idx="22">
                  <c:v>0.13075657894736836</c:v>
                </c:pt>
                <c:pt idx="23">
                  <c:v>0.13035010635701072</c:v>
                </c:pt>
                <c:pt idx="24">
                  <c:v>0.1290108869946831</c:v>
                </c:pt>
                <c:pt idx="25">
                  <c:v>0.12687875150060013</c:v>
                </c:pt>
                <c:pt idx="26">
                  <c:v>0.124074074074074</c:v>
                </c:pt>
                <c:pt idx="27">
                  <c:v>0.12070051934916781</c:v>
                </c:pt>
                <c:pt idx="28">
                  <c:v>0.11684740967760932</c:v>
                </c:pt>
                <c:pt idx="29">
                  <c:v>0.11259175664409593</c:v>
                </c:pt>
                <c:pt idx="30">
                  <c:v>0.10799999999999976</c:v>
                </c:pt>
                <c:pt idx="31">
                  <c:v>0.10312949411757899</c:v>
                </c:pt>
                <c:pt idx="32">
                  <c:v>9.8029777948915209E-2</c:v>
                </c:pt>
                <c:pt idx="33">
                  <c:v>9.274366009893753E-2</c:v>
                </c:pt>
                <c:pt idx="34">
                  <c:v>8.7308146399055264E-2</c:v>
                </c:pt>
                <c:pt idx="35">
                  <c:v>8.1755233494363866E-2</c:v>
                </c:pt>
                <c:pt idx="36">
                  <c:v>7.6112588510460988E-2</c:v>
                </c:pt>
                <c:pt idx="37">
                  <c:v>7.0404131857278007E-2</c:v>
                </c:pt>
                <c:pt idx="38">
                  <c:v>6.4650537634408756E-2</c:v>
                </c:pt>
                <c:pt idx="39">
                  <c:v>5.8869663886766399E-2</c:v>
                </c:pt>
                <c:pt idx="40">
                  <c:v>5.3076923076923022E-2</c:v>
                </c:pt>
                <c:pt idx="41">
                  <c:v>4.728560154712047E-2</c:v>
                </c:pt>
                <c:pt idx="42">
                  <c:v>4.1507135398538342E-2</c:v>
                </c:pt>
                <c:pt idx="43">
                  <c:v>3.5751349080934691E-2</c:v>
                </c:pt>
                <c:pt idx="44">
                  <c:v>3.0026662029792095E-2</c:v>
                </c:pt>
                <c:pt idx="45">
                  <c:v>2.4340267882587696E-2</c:v>
                </c:pt>
                <c:pt idx="46">
                  <c:v>1.869829012686175E-2</c:v>
                </c:pt>
                <c:pt idx="47">
                  <c:v>1.3105917460084715E-2</c:v>
                </c:pt>
                <c:pt idx="48">
                  <c:v>7.5675216578905413E-3</c:v>
                </c:pt>
                <c:pt idx="49">
                  <c:v>2.086760338653959E-3</c:v>
                </c:pt>
                <c:pt idx="50">
                  <c:v>-3.3333333333330772E-3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F0-4548-BB3C-71CD88227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602015"/>
        <c:axId val="1471615743"/>
      </c:scatterChart>
      <c:valAx>
        <c:axId val="1471602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615743"/>
        <c:crosses val="autoZero"/>
        <c:crossBetween val="midCat"/>
      </c:valAx>
      <c:valAx>
        <c:axId val="14716157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602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316442</xdr:colOff>
      <xdr:row>0</xdr:row>
      <xdr:rowOff>133350</xdr:rowOff>
    </xdr:from>
    <xdr:to>
      <xdr:col>9</xdr:col>
      <xdr:colOff>87842</xdr:colOff>
      <xdr:row>15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zoomScale="170" zoomScaleNormal="170" workbookViewId="0">
      <selection activeCell="D5" sqref="D5"/>
    </sheetView>
  </sheetViews>
  <sheetFormatPr baseColWidth="10" defaultColWidth="8.83203125" defaultRowHeight="15"/>
  <cols>
    <col min="1" max="3" width="10.6640625" style="1" customWidth="1"/>
    <col min="4" max="4" width="12.83203125" style="1" bestFit="1" customWidth="1"/>
    <col min="5" max="6" width="10.6640625" style="1" bestFit="1" customWidth="1"/>
    <col min="7" max="16384" width="8.83203125" style="1"/>
  </cols>
  <sheetData>
    <row r="1" spans="1:6" ht="17.25" customHeight="1">
      <c r="A1" s="5">
        <v>1</v>
      </c>
      <c r="B1" s="5" t="s">
        <v>1</v>
      </c>
      <c r="C1" s="1" t="s">
        <v>13</v>
      </c>
    </row>
    <row r="2" spans="1:6" ht="17.25" customHeight="1">
      <c r="A2" s="5">
        <v>2</v>
      </c>
      <c r="B2" s="5" t="s">
        <v>1</v>
      </c>
      <c r="C2" s="1" t="s">
        <v>13</v>
      </c>
    </row>
    <row r="3" spans="1:6" ht="17.25" customHeight="1">
      <c r="A3" s="5">
        <v>3</v>
      </c>
      <c r="B3" s="5" t="s">
        <v>0</v>
      </c>
      <c r="C3" s="1" t="s">
        <v>13</v>
      </c>
    </row>
    <row r="4" spans="1:6" ht="17.25" customHeight="1">
      <c r="A4" s="5">
        <v>4</v>
      </c>
      <c r="B4" s="5" t="s">
        <v>1</v>
      </c>
      <c r="C4" s="1" t="s">
        <v>13</v>
      </c>
    </row>
    <row r="5" spans="1:6" ht="17.25" customHeight="1">
      <c r="A5" s="5">
        <v>5</v>
      </c>
      <c r="B5" s="5" t="s">
        <v>2</v>
      </c>
      <c r="C5" s="1" t="s">
        <v>13</v>
      </c>
    </row>
    <row r="6" spans="1:6" ht="17.25" customHeight="1">
      <c r="A6" s="5">
        <v>6</v>
      </c>
      <c r="B6" s="5" t="s">
        <v>5</v>
      </c>
      <c r="C6" s="1" t="s">
        <v>13</v>
      </c>
    </row>
    <row r="7" spans="1:6" ht="17.25" customHeight="1">
      <c r="A7" s="5">
        <v>7</v>
      </c>
      <c r="B7" s="5" t="s">
        <v>2</v>
      </c>
      <c r="C7" s="1" t="s">
        <v>13</v>
      </c>
    </row>
    <row r="8" spans="1:6" ht="17.25" customHeight="1">
      <c r="A8" s="5">
        <v>8</v>
      </c>
      <c r="B8" s="5" t="s">
        <v>4</v>
      </c>
      <c r="C8" s="1" t="s">
        <v>13</v>
      </c>
    </row>
    <row r="9" spans="1:6" ht="17.25" customHeight="1">
      <c r="A9" s="5">
        <v>9</v>
      </c>
      <c r="B9" s="5" t="s">
        <v>15</v>
      </c>
      <c r="C9" s="1" t="s">
        <v>13</v>
      </c>
    </row>
    <row r="10" spans="1:6" ht="17.25" customHeight="1">
      <c r="A10" s="5">
        <v>10</v>
      </c>
      <c r="B10" s="5" t="s">
        <v>2</v>
      </c>
      <c r="C10" s="1" t="s">
        <v>13</v>
      </c>
    </row>
    <row r="11" spans="1:6" ht="17.25" customHeight="1">
      <c r="A11" s="5">
        <v>11</v>
      </c>
      <c r="B11" s="5" t="s">
        <v>3</v>
      </c>
      <c r="C11" s="1" t="s">
        <v>13</v>
      </c>
    </row>
    <row r="12" spans="1:6" ht="17.25" customHeight="1">
      <c r="A12" s="5">
        <v>12</v>
      </c>
      <c r="B12" s="5" t="s">
        <v>5</v>
      </c>
      <c r="C12" s="1" t="s">
        <v>13</v>
      </c>
    </row>
    <row r="13" spans="1:6" ht="17.25" customHeight="1">
      <c r="A13" s="5">
        <v>13</v>
      </c>
      <c r="B13" s="5">
        <v>1.8660254000000001</v>
      </c>
      <c r="C13" s="1" t="s">
        <v>14</v>
      </c>
    </row>
    <row r="14" spans="1:6" ht="17.25" customHeight="1">
      <c r="A14" s="5">
        <v>14</v>
      </c>
      <c r="B14" s="5">
        <v>0.5861918829735453</v>
      </c>
      <c r="C14" s="1" t="s">
        <v>14</v>
      </c>
      <c r="D14" s="1" t="s">
        <v>16</v>
      </c>
      <c r="E14" s="6">
        <v>1.0446254171906391</v>
      </c>
      <c r="F14" s="6">
        <v>2.9691826998358151</v>
      </c>
    </row>
    <row r="15" spans="1:6">
      <c r="A15" s="5">
        <v>15</v>
      </c>
      <c r="B15" s="5">
        <v>-0.14737882999999999</v>
      </c>
      <c r="C15" s="1" t="s">
        <v>14</v>
      </c>
    </row>
    <row r="16" spans="1:6">
      <c r="A16" s="5">
        <v>16</v>
      </c>
      <c r="B16" s="5">
        <v>1.08236286982626</v>
      </c>
      <c r="C16" s="1" t="s">
        <v>14</v>
      </c>
    </row>
  </sheetData>
  <pageMargins left="0" right="0" top="0.39374999999999999" bottom="0.39374999999999999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zoomScale="150" zoomScaleNormal="150" workbookViewId="0">
      <selection activeCell="E42" sqref="E42"/>
    </sheetView>
  </sheetViews>
  <sheetFormatPr baseColWidth="10" defaultColWidth="8.83203125" defaultRowHeight="15"/>
  <cols>
    <col min="1" max="1" width="8.83203125" style="1"/>
    <col min="2" max="2" width="9.6640625" style="1" bestFit="1" customWidth="1"/>
    <col min="3" max="16384" width="8.83203125" style="1"/>
  </cols>
  <sheetData>
    <row r="1" spans="1:4">
      <c r="A1" s="1" t="s">
        <v>6</v>
      </c>
      <c r="B1" s="3" t="s">
        <v>9</v>
      </c>
      <c r="C1" s="1" t="s">
        <v>7</v>
      </c>
      <c r="D1" s="1" t="s">
        <v>8</v>
      </c>
    </row>
    <row r="2" spans="1:4">
      <c r="A2" s="1">
        <v>0</v>
      </c>
      <c r="B2" s="3">
        <v>1</v>
      </c>
      <c r="C2" s="1">
        <f>B2^0.5-B2+0.5</f>
        <v>0.5</v>
      </c>
      <c r="D2" s="1">
        <f>0.5*B2^-0.5-1</f>
        <v>-0.5</v>
      </c>
    </row>
    <row r="3" spans="1:4">
      <c r="A3" s="1">
        <v>1</v>
      </c>
      <c r="B3" s="3">
        <f>B2-C2/D2</f>
        <v>2</v>
      </c>
      <c r="C3" s="1">
        <f>B3^0.5-B3+0.5</f>
        <v>-8.5786437626904855E-2</v>
      </c>
      <c r="D3" s="1">
        <f>0.5*B3^-0.5-1</f>
        <v>-0.64644660940672627</v>
      </c>
    </row>
    <row r="4" spans="1:4">
      <c r="A4" s="1">
        <v>2</v>
      </c>
      <c r="B4" s="3">
        <f t="shared" ref="B4:B6" si="0">B3-C3/D3</f>
        <v>1.867295401695068</v>
      </c>
      <c r="C4" s="1">
        <f t="shared" ref="C4:C9" si="1">B4^0.5-B4+0.5</f>
        <v>-8.0522547898276287E-4</v>
      </c>
      <c r="D4" s="1">
        <f t="shared" ref="D4:D6" si="2">0.5*B4^-0.5-1</f>
        <v>-0.63409908925614245</v>
      </c>
    </row>
    <row r="5" spans="1:4">
      <c r="A5" s="1">
        <v>3</v>
      </c>
      <c r="B5" s="3">
        <f t="shared" si="0"/>
        <v>1.8660255284329452</v>
      </c>
      <c r="C5" s="1">
        <f t="shared" si="1"/>
        <v>-7.9023987353821212E-8</v>
      </c>
      <c r="D5" s="1">
        <f t="shared" si="2"/>
        <v>-0.63397460844061404</v>
      </c>
    </row>
    <row r="6" spans="1:4">
      <c r="A6" s="1">
        <v>4</v>
      </c>
      <c r="B6" s="3">
        <f t="shared" si="0"/>
        <v>1.8660254037844399</v>
      </c>
      <c r="C6" s="1">
        <f t="shared" si="1"/>
        <v>-8.8817841970012523E-16</v>
      </c>
      <c r="D6" s="1">
        <f t="shared" si="2"/>
        <v>-0.6339745962155614</v>
      </c>
    </row>
    <row r="7" spans="1:4">
      <c r="A7" s="1">
        <v>5</v>
      </c>
      <c r="B7" s="3">
        <f t="shared" ref="B7:B9" si="3">B6-C6/D6</f>
        <v>1.8660254037844386</v>
      </c>
      <c r="C7" s="1">
        <f t="shared" si="1"/>
        <v>0</v>
      </c>
      <c r="D7" s="1">
        <f t="shared" ref="D7:D9" si="4">0.5*B7^-0.5-1</f>
        <v>-0.6339745962155614</v>
      </c>
    </row>
    <row r="8" spans="1:4">
      <c r="A8" s="1">
        <v>6</v>
      </c>
      <c r="B8" s="3">
        <f t="shared" si="3"/>
        <v>1.8660254037844386</v>
      </c>
      <c r="C8" s="1">
        <f t="shared" si="1"/>
        <v>0</v>
      </c>
      <c r="D8" s="1">
        <f t="shared" si="4"/>
        <v>-0.6339745962155614</v>
      </c>
    </row>
    <row r="9" spans="1:4">
      <c r="A9" s="1">
        <v>7</v>
      </c>
      <c r="B9" s="4">
        <f t="shared" si="3"/>
        <v>1.8660254037844386</v>
      </c>
      <c r="C9" s="1">
        <f t="shared" si="1"/>
        <v>0</v>
      </c>
      <c r="D9" s="1">
        <f t="shared" si="4"/>
        <v>-0.6339745962155614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2"/>
  <sheetViews>
    <sheetView tabSelected="1" zoomScale="150" zoomScaleNormal="150" workbookViewId="0">
      <selection activeCell="E22" sqref="E22"/>
    </sheetView>
  </sheetViews>
  <sheetFormatPr baseColWidth="10" defaultColWidth="8.83203125" defaultRowHeight="15"/>
  <cols>
    <col min="1" max="16384" width="8.83203125" style="1"/>
  </cols>
  <sheetData>
    <row r="1" spans="1:2">
      <c r="A1" s="1" t="s">
        <v>11</v>
      </c>
      <c r="B1" s="1" t="s">
        <v>10</v>
      </c>
    </row>
    <row r="2" spans="1:2">
      <c r="A2" s="1">
        <v>0.5</v>
      </c>
      <c r="B2" s="1">
        <f>8/3*0.88/(A2-1/3) - 3/(A2^2)-0.55</f>
        <v>1.5299999999999983</v>
      </c>
    </row>
    <row r="3" spans="1:2">
      <c r="A3" s="1">
        <f>A2+0.05</f>
        <v>0.55000000000000004</v>
      </c>
      <c r="B3" s="1">
        <f t="shared" ref="B3:B45" si="0">8/3*0.88/(A3-1/3) - 3/(A3^2)-0.55</f>
        <v>0.36341385886840238</v>
      </c>
    </row>
    <row r="4" spans="1:2">
      <c r="A4" s="1">
        <f t="shared" ref="A4:A46" si="1">A3+0.05</f>
        <v>0.60000000000000009</v>
      </c>
      <c r="B4" s="1">
        <f t="shared" si="0"/>
        <v>-8.3333333333333259E-2</v>
      </c>
    </row>
    <row r="5" spans="1:2">
      <c r="A5" s="1">
        <f t="shared" si="1"/>
        <v>0.65000000000000013</v>
      </c>
      <c r="B5" s="1">
        <f t="shared" si="0"/>
        <v>-0.24006540018685851</v>
      </c>
    </row>
    <row r="6" spans="1:2">
      <c r="A6" s="1">
        <f t="shared" si="1"/>
        <v>0.70000000000000018</v>
      </c>
      <c r="B6" s="1">
        <f t="shared" si="0"/>
        <v>-0.272448979591837</v>
      </c>
    </row>
    <row r="7" spans="1:2">
      <c r="A7" s="1">
        <f t="shared" si="1"/>
        <v>0.75000000000000022</v>
      </c>
      <c r="B7" s="1">
        <f t="shared" si="0"/>
        <v>-0.25133333333333341</v>
      </c>
    </row>
    <row r="8" spans="1:2">
      <c r="A8" s="1">
        <f t="shared" si="1"/>
        <v>0.80000000000000027</v>
      </c>
      <c r="B8" s="1">
        <f t="shared" si="0"/>
        <v>-0.20892857142857069</v>
      </c>
    </row>
    <row r="9" spans="1:2">
      <c r="A9" s="1">
        <f t="shared" si="1"/>
        <v>0.85000000000000031</v>
      </c>
      <c r="B9" s="1">
        <f t="shared" si="0"/>
        <v>-0.16031365107712969</v>
      </c>
    </row>
    <row r="10" spans="1:2">
      <c r="A10" s="1">
        <f t="shared" si="1"/>
        <v>0.90000000000000036</v>
      </c>
      <c r="B10" s="1">
        <f t="shared" si="0"/>
        <v>-0.11252723311546897</v>
      </c>
    </row>
    <row r="11" spans="1:2">
      <c r="A11" s="1">
        <f t="shared" si="1"/>
        <v>0.9500000000000004</v>
      </c>
      <c r="B11" s="1">
        <f t="shared" si="0"/>
        <v>-6.8694317586284415E-2</v>
      </c>
    </row>
    <row r="12" spans="1:2">
      <c r="A12" s="1">
        <f t="shared" si="1"/>
        <v>1.0000000000000004</v>
      </c>
      <c r="B12" s="1">
        <f t="shared" si="0"/>
        <v>-3.0000000000000027E-2</v>
      </c>
    </row>
    <row r="13" spans="1:2">
      <c r="A13" s="1">
        <f t="shared" si="1"/>
        <v>1.0500000000000005</v>
      </c>
      <c r="B13" s="1">
        <f t="shared" si="0"/>
        <v>3.3301692770126845E-3</v>
      </c>
    </row>
    <row r="14" spans="1:2">
      <c r="A14" s="1">
        <f t="shared" si="1"/>
        <v>1.1000000000000005</v>
      </c>
      <c r="B14" s="1">
        <f t="shared" si="0"/>
        <v>3.1530722242184117E-2</v>
      </c>
    </row>
    <row r="15" spans="1:2">
      <c r="A15" s="1">
        <f t="shared" si="1"/>
        <v>1.1500000000000006</v>
      </c>
      <c r="B15" s="1">
        <f t="shared" si="0"/>
        <v>5.5038385864742745E-2</v>
      </c>
    </row>
    <row r="16" spans="1:2">
      <c r="A16" s="1">
        <f t="shared" si="1"/>
        <v>1.2000000000000006</v>
      </c>
      <c r="B16" s="1">
        <f t="shared" si="0"/>
        <v>7.4358974358974317E-2</v>
      </c>
    </row>
    <row r="17" spans="1:6">
      <c r="A17" s="1">
        <f t="shared" si="1"/>
        <v>1.2500000000000007</v>
      </c>
      <c r="B17" s="1">
        <f t="shared" si="0"/>
        <v>9.000000000000008E-2</v>
      </c>
    </row>
    <row r="18" spans="1:6">
      <c r="A18" s="1">
        <f t="shared" si="1"/>
        <v>1.3000000000000007</v>
      </c>
      <c r="B18" s="1">
        <f t="shared" si="0"/>
        <v>0.10243827790246907</v>
      </c>
      <c r="D18" s="1" t="s">
        <v>11</v>
      </c>
      <c r="E18" s="1" t="s">
        <v>10</v>
      </c>
      <c r="F18" s="1" t="s">
        <v>12</v>
      </c>
    </row>
    <row r="19" spans="1:6">
      <c r="A19" s="1">
        <f t="shared" si="1"/>
        <v>1.3500000000000008</v>
      </c>
      <c r="B19" s="1">
        <f t="shared" si="0"/>
        <v>0.11210618633205116</v>
      </c>
      <c r="C19" s="1">
        <v>1</v>
      </c>
      <c r="D19" s="2">
        <v>0.5861918829735453</v>
      </c>
      <c r="E19" s="1">
        <f>8/3*0.88/(D19-1/3) - 3/(D19^2)-0.55</f>
        <v>0</v>
      </c>
      <c r="F19" s="1">
        <f>E19^2</f>
        <v>0</v>
      </c>
    </row>
    <row r="20" spans="1:6">
      <c r="A20" s="1">
        <f t="shared" si="1"/>
        <v>1.4000000000000008</v>
      </c>
      <c r="B20" s="1">
        <f t="shared" si="0"/>
        <v>0.1193877551020408</v>
      </c>
      <c r="C20" s="1">
        <v>2</v>
      </c>
      <c r="D20" s="2">
        <v>1.0446254171906391</v>
      </c>
      <c r="E20" s="1">
        <f>8/3*0.88/(D20-1/3) - 3/(D20^2)-0.55</f>
        <v>0</v>
      </c>
      <c r="F20" s="1">
        <f>E20^2</f>
        <v>0</v>
      </c>
    </row>
    <row r="21" spans="1:6">
      <c r="A21" s="1">
        <f t="shared" si="1"/>
        <v>1.4500000000000008</v>
      </c>
      <c r="B21" s="1">
        <f t="shared" si="0"/>
        <v>0.12461976680213649</v>
      </c>
      <c r="C21" s="1">
        <v>3</v>
      </c>
      <c r="D21" s="2">
        <v>2.9691826998358151</v>
      </c>
      <c r="E21" s="1">
        <f>8/3*0.88/(D21-1/3) - 3/(D21^2)-0.55</f>
        <v>0</v>
      </c>
      <c r="F21" s="1">
        <f>E21^2</f>
        <v>0</v>
      </c>
    </row>
    <row r="22" spans="1:6">
      <c r="A22" s="1">
        <f t="shared" si="1"/>
        <v>1.5000000000000009</v>
      </c>
      <c r="B22" s="1">
        <f t="shared" si="0"/>
        <v>0.12809523809523804</v>
      </c>
    </row>
    <row r="23" spans="1:6">
      <c r="A23" s="1">
        <f t="shared" si="1"/>
        <v>1.5500000000000009</v>
      </c>
      <c r="B23" s="1">
        <f t="shared" si="0"/>
        <v>0.13006785169557977</v>
      </c>
    </row>
    <row r="24" spans="1:6">
      <c r="A24" s="1">
        <f t="shared" si="1"/>
        <v>1.600000000000001</v>
      </c>
      <c r="B24" s="1">
        <f t="shared" si="0"/>
        <v>0.13075657894736836</v>
      </c>
    </row>
    <row r="25" spans="1:6">
      <c r="A25" s="1">
        <f t="shared" si="1"/>
        <v>1.650000000000001</v>
      </c>
      <c r="B25" s="1">
        <f t="shared" si="0"/>
        <v>0.13035010635701072</v>
      </c>
    </row>
    <row r="26" spans="1:6">
      <c r="A26" s="1">
        <f t="shared" si="1"/>
        <v>1.7000000000000011</v>
      </c>
      <c r="B26" s="1">
        <f t="shared" si="0"/>
        <v>0.1290108869946831</v>
      </c>
    </row>
    <row r="27" spans="1:6">
      <c r="A27" s="1">
        <f t="shared" si="1"/>
        <v>1.7500000000000011</v>
      </c>
      <c r="B27" s="1">
        <f t="shared" si="0"/>
        <v>0.12687875150060013</v>
      </c>
    </row>
    <row r="28" spans="1:6">
      <c r="A28" s="1">
        <f t="shared" si="1"/>
        <v>1.8000000000000012</v>
      </c>
      <c r="B28" s="1">
        <f t="shared" si="0"/>
        <v>0.124074074074074</v>
      </c>
    </row>
    <row r="29" spans="1:6">
      <c r="A29" s="1">
        <f t="shared" si="1"/>
        <v>1.8500000000000012</v>
      </c>
      <c r="B29" s="1">
        <f t="shared" si="0"/>
        <v>0.12070051934916781</v>
      </c>
    </row>
    <row r="30" spans="1:6">
      <c r="A30" s="1">
        <f t="shared" si="1"/>
        <v>1.9000000000000012</v>
      </c>
      <c r="B30" s="1">
        <f t="shared" si="0"/>
        <v>0.11684740967760932</v>
      </c>
    </row>
    <row r="31" spans="1:6">
      <c r="A31" s="1">
        <f t="shared" si="1"/>
        <v>1.9500000000000013</v>
      </c>
      <c r="B31" s="1">
        <f t="shared" si="0"/>
        <v>0.11259175664409593</v>
      </c>
    </row>
    <row r="32" spans="1:6">
      <c r="A32" s="1">
        <f t="shared" si="1"/>
        <v>2.0000000000000013</v>
      </c>
      <c r="B32" s="1">
        <f t="shared" si="0"/>
        <v>0.10799999999999976</v>
      </c>
    </row>
    <row r="33" spans="1:2">
      <c r="A33" s="1">
        <f t="shared" si="1"/>
        <v>2.0500000000000012</v>
      </c>
      <c r="B33" s="1">
        <f t="shared" si="0"/>
        <v>0.10312949411757899</v>
      </c>
    </row>
    <row r="34" spans="1:2">
      <c r="A34" s="1">
        <f t="shared" si="1"/>
        <v>2.100000000000001</v>
      </c>
      <c r="B34" s="1">
        <f t="shared" si="0"/>
        <v>9.8029777948915209E-2</v>
      </c>
    </row>
    <row r="35" spans="1:2">
      <c r="A35" s="1">
        <f t="shared" si="1"/>
        <v>2.1500000000000008</v>
      </c>
      <c r="B35" s="1">
        <f t="shared" si="0"/>
        <v>9.274366009893753E-2</v>
      </c>
    </row>
    <row r="36" spans="1:2">
      <c r="A36" s="1">
        <f t="shared" si="1"/>
        <v>2.2000000000000006</v>
      </c>
      <c r="B36" s="1">
        <f t="shared" si="0"/>
        <v>8.7308146399055264E-2</v>
      </c>
    </row>
    <row r="37" spans="1:2">
      <c r="A37" s="1">
        <f t="shared" si="1"/>
        <v>2.2500000000000004</v>
      </c>
      <c r="B37" s="1">
        <f t="shared" si="0"/>
        <v>8.1755233494363866E-2</v>
      </c>
    </row>
    <row r="38" spans="1:2">
      <c r="A38" s="1">
        <f t="shared" si="1"/>
        <v>2.3000000000000003</v>
      </c>
      <c r="B38" s="1">
        <f t="shared" si="0"/>
        <v>7.6112588510460988E-2</v>
      </c>
    </row>
    <row r="39" spans="1:2">
      <c r="A39" s="1">
        <f t="shared" si="1"/>
        <v>2.35</v>
      </c>
      <c r="B39" s="1">
        <f t="shared" si="0"/>
        <v>7.0404131857278007E-2</v>
      </c>
    </row>
    <row r="40" spans="1:2">
      <c r="A40" s="1">
        <f t="shared" si="1"/>
        <v>2.4</v>
      </c>
      <c r="B40" s="1">
        <f t="shared" si="0"/>
        <v>6.4650537634408756E-2</v>
      </c>
    </row>
    <row r="41" spans="1:2">
      <c r="A41" s="1">
        <f t="shared" si="1"/>
        <v>2.4499999999999997</v>
      </c>
      <c r="B41" s="1">
        <f t="shared" si="0"/>
        <v>5.8869663886766399E-2</v>
      </c>
    </row>
    <row r="42" spans="1:2">
      <c r="A42" s="1">
        <f t="shared" si="1"/>
        <v>2.4999999999999996</v>
      </c>
      <c r="B42" s="1">
        <f t="shared" si="0"/>
        <v>5.3076923076923022E-2</v>
      </c>
    </row>
    <row r="43" spans="1:2">
      <c r="A43" s="1">
        <f t="shared" si="1"/>
        <v>2.5499999999999994</v>
      </c>
      <c r="B43" s="1">
        <f t="shared" si="0"/>
        <v>4.728560154712047E-2</v>
      </c>
    </row>
    <row r="44" spans="1:2">
      <c r="A44" s="1">
        <f t="shared" si="1"/>
        <v>2.5999999999999992</v>
      </c>
      <c r="B44" s="1">
        <f t="shared" si="0"/>
        <v>4.1507135398538342E-2</v>
      </c>
    </row>
    <row r="45" spans="1:2">
      <c r="A45" s="1">
        <f t="shared" si="1"/>
        <v>2.649999999999999</v>
      </c>
      <c r="B45" s="1">
        <f t="shared" si="0"/>
        <v>3.5751349080934691E-2</v>
      </c>
    </row>
    <row r="46" spans="1:2">
      <c r="A46" s="1">
        <f t="shared" si="1"/>
        <v>2.6999999999999988</v>
      </c>
      <c r="B46" s="1">
        <f>8/3*0.88/(A46-1/3) - 3/(A46^2)-0.55</f>
        <v>3.0026662029792095E-2</v>
      </c>
    </row>
    <row r="47" spans="1:2">
      <c r="A47" s="1">
        <f t="shared" ref="A47:A52" si="2">A46+0.05</f>
        <v>2.7499999999999987</v>
      </c>
      <c r="B47" s="1">
        <f t="shared" ref="B47:B51" si="3">8/3*0.88/(A47-1/3) - 3/(A47^2)-0.55</f>
        <v>2.4340267882587696E-2</v>
      </c>
    </row>
    <row r="48" spans="1:2">
      <c r="A48" s="1">
        <f t="shared" si="2"/>
        <v>2.7999999999999985</v>
      </c>
      <c r="B48" s="1">
        <f t="shared" si="3"/>
        <v>1.869829012686175E-2</v>
      </c>
    </row>
    <row r="49" spans="1:2">
      <c r="A49" s="1">
        <f t="shared" si="2"/>
        <v>2.8499999999999983</v>
      </c>
      <c r="B49" s="1">
        <f t="shared" si="3"/>
        <v>1.3105917460084715E-2</v>
      </c>
    </row>
    <row r="50" spans="1:2">
      <c r="A50" s="1">
        <f t="shared" si="2"/>
        <v>2.8999999999999981</v>
      </c>
      <c r="B50" s="1">
        <f t="shared" si="3"/>
        <v>7.5675216578905413E-3</v>
      </c>
    </row>
    <row r="51" spans="1:2">
      <c r="A51" s="1">
        <f t="shared" si="2"/>
        <v>2.949999999999998</v>
      </c>
      <c r="B51" s="1">
        <f t="shared" si="3"/>
        <v>2.086760338653959E-3</v>
      </c>
    </row>
    <row r="52" spans="1:2">
      <c r="A52" s="1">
        <f t="shared" si="2"/>
        <v>2.9999999999999978</v>
      </c>
      <c r="B52" s="1">
        <f>8/3*0.88/(A52-1/3) - 3/(A52^2)-0.55</f>
        <v>-3.3333333333330772E-3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Multiple_Choice</vt:lpstr>
      <vt:lpstr>Problem_13</vt:lpstr>
      <vt:lpstr>Problem_14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Douglas Tree</cp:lastModifiedBy>
  <cp:revision>7</cp:revision>
  <dcterms:created xsi:type="dcterms:W3CDTF">2019-02-08T16:05:27Z</dcterms:created>
  <dcterms:modified xsi:type="dcterms:W3CDTF">2025-11-10T19:25:04Z</dcterms:modified>
</cp:coreProperties>
</file>