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ChEn263\Lectures\Lec16-Optimization\"/>
    </mc:Choice>
  </mc:AlternateContent>
  <bookViews>
    <workbookView xWindow="0" yWindow="465" windowWidth="9600" windowHeight="2865" tabRatio="500" activeTab="1"/>
  </bookViews>
  <sheets>
    <sheet name="Solver_Example" sheetId="4" r:id="rId1"/>
    <sheet name="Solver_Activity" sheetId="6" r:id="rId2"/>
    <sheet name="Solver_Activity_Key" sheetId="9" r:id="rId3"/>
  </sheets>
  <definedNames>
    <definedName name="Di" localSheetId="2">#REF!</definedName>
    <definedName name="Di">#REF!</definedName>
    <definedName name="eps" localSheetId="2">#REF!</definedName>
    <definedName name="eps">#REF!</definedName>
    <definedName name="solver_adj" localSheetId="2" hidden="1">Solver_Activity_Key!$B$28:$B$29</definedName>
    <definedName name="solver_adj" localSheetId="0" hidden="1">Solver_Example!$B$35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lhs1" localSheetId="1" hidden="1">Solver_Activity!#REF!</definedName>
    <definedName name="solver_lhs1" localSheetId="2" hidden="1">Solver_Activity_Key!#REF!</definedName>
    <definedName name="solver_lhs2" localSheetId="1" hidden="1">Solver_Activity!#REF!</definedName>
    <definedName name="solver_lhs2" localSheetId="2" hidden="1">Solver_Activity_Key!#REF!</definedName>
    <definedName name="solver_lin" localSheetId="1" hidden="1">2</definedName>
    <definedName name="solver_lin" localSheetId="2" hidden="1">2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0" hidden="1">2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2" hidden="1">Solver_Activity_Key!$F$30</definedName>
    <definedName name="solver_opt" localSheetId="0" hidden="1">Solver_Example!$D$35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0" hidden="1">1</definedName>
    <definedName name="solver_rel1" localSheetId="1" hidden="1">2</definedName>
    <definedName name="solver_rel1" localSheetId="2" hidden="1">2</definedName>
    <definedName name="solver_rel2" localSheetId="1" hidden="1">2</definedName>
    <definedName name="solver_rel2" localSheetId="2" hidden="1">2</definedName>
    <definedName name="solver_rhs1" localSheetId="1" hidden="1">0</definedName>
    <definedName name="solver_rhs1" localSheetId="2" hidden="1">0</definedName>
    <definedName name="solver_rhs2" localSheetId="1" hidden="1">0</definedName>
    <definedName name="solver_rhs2" localSheetId="2" hidden="1">0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1" hidden="1">2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1" hidden="1">3</definedName>
    <definedName name="solver_ver" localSheetId="2" hidden="1">3</definedName>
    <definedName name="solver_ver" localSheetId="0" hidden="1">3</definedName>
  </definedNames>
  <calcPr calcId="162913" iterate="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4" l="1"/>
  <c r="D28" i="9"/>
  <c r="F28" i="9"/>
  <c r="D29" i="9"/>
  <c r="F29" i="9"/>
  <c r="F30" i="9"/>
  <c r="E24" i="9"/>
  <c r="B24" i="9"/>
  <c r="E23" i="9"/>
  <c r="B23" i="9"/>
  <c r="E22" i="9"/>
  <c r="B22" i="9"/>
  <c r="E21" i="9"/>
  <c r="B21" i="9"/>
  <c r="E20" i="9"/>
  <c r="B20" i="9"/>
  <c r="E19" i="9"/>
  <c r="B19" i="9"/>
  <c r="E18" i="9"/>
  <c r="B18" i="9"/>
  <c r="E17" i="9"/>
  <c r="B17" i="9"/>
  <c r="E16" i="9"/>
  <c r="B16" i="9"/>
  <c r="E15" i="9"/>
  <c r="B15" i="9"/>
  <c r="E14" i="9"/>
  <c r="B14" i="9"/>
  <c r="E13" i="9"/>
  <c r="B13" i="9"/>
  <c r="E12" i="9"/>
  <c r="B12" i="9"/>
  <c r="D35" i="4"/>
  <c r="B12" i="6"/>
  <c r="E12" i="6"/>
  <c r="B13" i="6"/>
  <c r="E13" i="6"/>
  <c r="B14" i="6"/>
  <c r="E14" i="6"/>
  <c r="B15" i="6"/>
  <c r="E15" i="6"/>
  <c r="B16" i="6"/>
  <c r="E16" i="6"/>
  <c r="B17" i="6"/>
  <c r="E17" i="6"/>
  <c r="B18" i="6"/>
  <c r="E18" i="6"/>
  <c r="B19" i="6"/>
  <c r="E19" i="6"/>
  <c r="B20" i="6"/>
  <c r="E20" i="6"/>
  <c r="B21" i="6"/>
  <c r="E21" i="6"/>
  <c r="B22" i="6"/>
  <c r="E22" i="6"/>
  <c r="B23" i="6"/>
  <c r="E23" i="6"/>
  <c r="B24" i="6"/>
  <c r="E24" i="6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</calcChain>
</file>

<file path=xl/sharedStrings.xml><?xml version="1.0" encoding="utf-8"?>
<sst xmlns="http://schemas.openxmlformats.org/spreadsheetml/2006/main" count="46" uniqueCount="21">
  <si>
    <t>x</t>
  </si>
  <si>
    <t>f(x)</t>
  </si>
  <si>
    <t>x1</t>
  </si>
  <si>
    <t>x2</t>
  </si>
  <si>
    <t>Plot the function</t>
  </si>
  <si>
    <t>Rearrange to the form f(x) = 0</t>
  </si>
  <si>
    <t>--&gt; Solver</t>
  </si>
  <si>
    <t>err2^2</t>
  </si>
  <si>
    <t>err1^2</t>
  </si>
  <si>
    <t>f2</t>
  </si>
  <si>
    <t>f1</t>
  </si>
  <si>
    <t>Equation 2</t>
  </si>
  <si>
    <t>Equation 1</t>
  </si>
  <si>
    <t>Plot the functions</t>
  </si>
  <si>
    <t>Rewrite this as f(x)=0, where f is a vector and x is a vector</t>
  </si>
  <si>
    <t>Find solution (x,y) that satisfy these 2 eqns</t>
  </si>
  <si>
    <r>
      <t>Let x --&gt; x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and y --&gt; x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</si>
  <si>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Use Solver to find the roots (solution) of this equation</t>
  </si>
  <si>
    <t>SSE</t>
  </si>
  <si>
    <t>Objective Function: Sum of Square Error of f1 and f2</t>
  </si>
  <si>
    <t>Minimize Sum of Squared Error by varying x1,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</si>
</sst>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E+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1"/>
    <xf numFmtId="0" fontId="3" fillId="0" borderId="0" xfId="1" applyFont="1"/>
    <xf numFmtId="0" fontId="2" fillId="0" borderId="0" xfId="1" applyFont="1" applyFill="1" applyBorder="1"/>
    <xf numFmtId="0" fontId="2" fillId="0" borderId="0" xfId="1" applyFont="1"/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0" xfId="1" applyFont="1" applyFill="1"/>
    <xf numFmtId="0" fontId="2" fillId="2" borderId="0" xfId="1" applyFont="1" applyFill="1"/>
    <xf numFmtId="0" fontId="1" fillId="2" borderId="1" xfId="1" applyFont="1" applyFill="1" applyBorder="1"/>
    <xf numFmtId="0" fontId="2" fillId="2" borderId="1" xfId="1" applyFont="1" applyFill="1" applyBorder="1"/>
    <xf numFmtId="0" fontId="2" fillId="2" borderId="0" xfId="1" quotePrefix="1" applyFont="1" applyFill="1"/>
    <xf numFmtId="0" fontId="1" fillId="2" borderId="0" xfId="1" applyFont="1" applyFill="1" applyAlignment="1">
      <alignment horizontal="left" indent="3"/>
    </xf>
    <xf numFmtId="0" fontId="2" fillId="2" borderId="0" xfId="1" applyFont="1" applyFill="1" applyAlignment="1">
      <alignment horizontal="left" indent="3"/>
    </xf>
    <xf numFmtId="0" fontId="2" fillId="0" borderId="0" xfId="1" applyFont="1" applyFill="1"/>
    <xf numFmtId="0" fontId="2" fillId="2" borderId="0" xfId="1" applyFont="1" applyFill="1" applyBorder="1"/>
    <xf numFmtId="0" fontId="3" fillId="2" borderId="1" xfId="1" applyFont="1" applyFill="1" applyBorder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7"/>
  <colors>
    <mruColors>
      <color rgb="FF454647"/>
      <color rgb="FF303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Solver_Example!$C$12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Solver_Example!$B$13:$B$32</c:f>
              <c:numCache>
                <c:formatCode>General</c:formatCode>
                <c:ptCount val="20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</c:numCache>
            </c:numRef>
          </c:xVal>
          <c:yVal>
            <c:numRef>
              <c:f>Solver_Example!$C$13:$C$32</c:f>
              <c:numCache>
                <c:formatCode>General</c:formatCode>
                <c:ptCount val="20"/>
                <c:pt idx="0">
                  <c:v>-9</c:v>
                </c:pt>
                <c:pt idx="1">
                  <c:v>-2.5359999999999996</c:v>
                </c:pt>
                <c:pt idx="2">
                  <c:v>1.1120000000000003</c:v>
                </c:pt>
                <c:pt idx="3">
                  <c:v>2.3280000000000003</c:v>
                </c:pt>
                <c:pt idx="4">
                  <c:v>1.496</c:v>
                </c:pt>
                <c:pt idx="5">
                  <c:v>-1</c:v>
                </c:pt>
                <c:pt idx="6">
                  <c:v>-4.775999999999998</c:v>
                </c:pt>
                <c:pt idx="7">
                  <c:v>-9.4479999999999968</c:v>
                </c:pt>
                <c:pt idx="8">
                  <c:v>-14.631999999999998</c:v>
                </c:pt>
                <c:pt idx="9">
                  <c:v>-19.944000000000003</c:v>
                </c:pt>
                <c:pt idx="10">
                  <c:v>-25</c:v>
                </c:pt>
                <c:pt idx="11">
                  <c:v>-29.415999999999997</c:v>
                </c:pt>
                <c:pt idx="12">
                  <c:v>-32.808000000000007</c:v>
                </c:pt>
                <c:pt idx="13">
                  <c:v>-34.791999999999973</c:v>
                </c:pt>
                <c:pt idx="14">
                  <c:v>-34.984000000000009</c:v>
                </c:pt>
                <c:pt idx="15">
                  <c:v>-33</c:v>
                </c:pt>
                <c:pt idx="16">
                  <c:v>-28.45599999999996</c:v>
                </c:pt>
                <c:pt idx="17">
                  <c:v>-20.968000000000018</c:v>
                </c:pt>
                <c:pt idx="18">
                  <c:v>-10.151999999999987</c:v>
                </c:pt>
                <c:pt idx="19">
                  <c:v>4.3759999999999764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63-46AC-A2BC-649D4E20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093520"/>
        <c:axId val="-2103090256"/>
      </c:scatterChart>
      <c:valAx>
        <c:axId val="-210309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3090256"/>
        <c:crosses val="autoZero"/>
        <c:crossBetween val="midCat"/>
      </c:valAx>
      <c:valAx>
        <c:axId val="-21030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309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7731032277487"/>
          <c:y val="5.9627329192546583E-2"/>
          <c:w val="0.852762759907155"/>
          <c:h val="0.7614906832298136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Solver_Activity!$A$10</c:f>
              <c:strCache>
                <c:ptCount val="1"/>
                <c:pt idx="0">
                  <c:v>Equation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Solver_Activity!$A$12:$A$24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Solver_Activity!$B$12:$B$24</c:f>
              <c:numCache>
                <c:formatCode>General</c:formatCode>
                <c:ptCount val="13"/>
                <c:pt idx="0">
                  <c:v>2</c:v>
                </c:pt>
                <c:pt idx="1">
                  <c:v>0.75</c:v>
                </c:pt>
                <c:pt idx="2">
                  <c:v>0</c:v>
                </c:pt>
                <c:pt idx="3">
                  <c:v>-0.25</c:v>
                </c:pt>
                <c:pt idx="4">
                  <c:v>0</c:v>
                </c:pt>
                <c:pt idx="5">
                  <c:v>0.75</c:v>
                </c:pt>
                <c:pt idx="6">
                  <c:v>2</c:v>
                </c:pt>
                <c:pt idx="7">
                  <c:v>3.75</c:v>
                </c:pt>
                <c:pt idx="8">
                  <c:v>6</c:v>
                </c:pt>
                <c:pt idx="9">
                  <c:v>8.75</c:v>
                </c:pt>
                <c:pt idx="10">
                  <c:v>12</c:v>
                </c:pt>
                <c:pt idx="11">
                  <c:v>15.75</c:v>
                </c:pt>
                <c:pt idx="12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40-4A29-A3FB-362B62E297C0}"/>
            </c:ext>
          </c:extLst>
        </c:ser>
        <c:ser>
          <c:idx val="0"/>
          <c:order val="1"/>
          <c:tx>
            <c:strRef>
              <c:f>Solver_Activity!$D$10</c:f>
              <c:strCache>
                <c:ptCount val="1"/>
                <c:pt idx="0">
                  <c:v>Equation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Solver_Activity!$D$12:$D$24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Solver_Activity!$E$12:$E$24</c:f>
              <c:numCache>
                <c:formatCode>General</c:formatCode>
                <c:ptCount val="13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40-4A29-A3FB-362B62E29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516288"/>
        <c:axId val="-2133014032"/>
      </c:scatterChart>
      <c:valAx>
        <c:axId val="-210651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x1</a:t>
                </a:r>
              </a:p>
            </c:rich>
          </c:tx>
          <c:layout>
            <c:manualLayout>
              <c:xMode val="edge"/>
              <c:yMode val="edge"/>
              <c:x val="0.48858387298868078"/>
              <c:y val="0.88571428571428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014032"/>
        <c:crossesAt val="-5"/>
        <c:crossBetween val="midCat"/>
      </c:valAx>
      <c:valAx>
        <c:axId val="-2133014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x2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6516288"/>
        <c:crossesAt val="-4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947549761802585"/>
          <c:y val="9.3166919352472261E-2"/>
          <c:w val="0.21568319987220269"/>
          <c:h val="0.16770303712035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7731032277487"/>
          <c:y val="5.9627329192546583E-2"/>
          <c:w val="0.852762759907155"/>
          <c:h val="0.7614906832298136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Solver_Activity_Key!$A$10</c:f>
              <c:strCache>
                <c:ptCount val="1"/>
                <c:pt idx="0">
                  <c:v>Equation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Solver_Activity_Key!$A$12:$A$24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Solver_Activity_Key!$B$12:$B$24</c:f>
              <c:numCache>
                <c:formatCode>General</c:formatCode>
                <c:ptCount val="13"/>
                <c:pt idx="0">
                  <c:v>2</c:v>
                </c:pt>
                <c:pt idx="1">
                  <c:v>0.75</c:v>
                </c:pt>
                <c:pt idx="2">
                  <c:v>0</c:v>
                </c:pt>
                <c:pt idx="3">
                  <c:v>-0.25</c:v>
                </c:pt>
                <c:pt idx="4">
                  <c:v>0</c:v>
                </c:pt>
                <c:pt idx="5">
                  <c:v>0.75</c:v>
                </c:pt>
                <c:pt idx="6">
                  <c:v>2</c:v>
                </c:pt>
                <c:pt idx="7">
                  <c:v>3.75</c:v>
                </c:pt>
                <c:pt idx="8">
                  <c:v>6</c:v>
                </c:pt>
                <c:pt idx="9">
                  <c:v>8.75</c:v>
                </c:pt>
                <c:pt idx="10">
                  <c:v>12</c:v>
                </c:pt>
                <c:pt idx="11">
                  <c:v>15.75</c:v>
                </c:pt>
                <c:pt idx="12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92-4FC9-AA65-7A897DAA77DB}"/>
            </c:ext>
          </c:extLst>
        </c:ser>
        <c:ser>
          <c:idx val="0"/>
          <c:order val="1"/>
          <c:tx>
            <c:strRef>
              <c:f>Solver_Activity_Key!$D$10</c:f>
              <c:strCache>
                <c:ptCount val="1"/>
                <c:pt idx="0">
                  <c:v>Equation 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Solver_Activity_Key!$D$12:$D$24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Solver_Activity_Key!$E$12:$E$24</c:f>
              <c:numCache>
                <c:formatCode>General</c:formatCode>
                <c:ptCount val="13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592-4FC9-AA65-7A897DAA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516288"/>
        <c:axId val="-2133014032"/>
      </c:scatterChart>
      <c:valAx>
        <c:axId val="-210651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x1</a:t>
                </a:r>
              </a:p>
            </c:rich>
          </c:tx>
          <c:layout>
            <c:manualLayout>
              <c:xMode val="edge"/>
              <c:yMode val="edge"/>
              <c:x val="0.48858387298868078"/>
              <c:y val="0.88571428571428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3014032"/>
        <c:crossesAt val="-5"/>
        <c:crossBetween val="midCat"/>
      </c:valAx>
      <c:valAx>
        <c:axId val="-2133014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x2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06516288"/>
        <c:crossesAt val="-4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947549761802585"/>
          <c:y val="9.3166919352472261E-2"/>
          <c:w val="0.21568319987220269"/>
          <c:h val="0.167703037120359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419098</xdr:colOff>
      <xdr:row>2</xdr:row>
      <xdr:rowOff>95250</xdr:rowOff>
    </xdr:from>
    <xdr:ext cx="1908571" cy="24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8" y="476250"/>
          <a:ext cx="1908571" cy="240000"/>
        </a:xfrm>
        <a:prstGeom prst="rect">
          <a:avLst/>
        </a:prstGeom>
      </xdr:spPr>
    </xdr:pic>
    <xdr:clientData/>
  </xdr:oneCellAnchor>
  <xdr:oneCellAnchor>
    <xdr:from>
      <xdr:col>0</xdr:col>
      <xdr:colOff>361950</xdr:colOff>
      <xdr:row>7</xdr:row>
      <xdr:rowOff>0</xdr:rowOff>
    </xdr:from>
    <xdr:ext cx="2114285" cy="245714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1333500"/>
          <a:ext cx="2114285" cy="245714"/>
        </a:xfrm>
        <a:prstGeom prst="rect">
          <a:avLst/>
        </a:prstGeom>
      </xdr:spPr>
    </xdr:pic>
    <xdr:clientData/>
  </xdr:oneCellAnchor>
  <xdr:twoCellAnchor>
    <xdr:from>
      <xdr:col>3</xdr:col>
      <xdr:colOff>134937</xdr:colOff>
      <xdr:row>12</xdr:row>
      <xdr:rowOff>107950</xdr:rowOff>
    </xdr:from>
    <xdr:to>
      <xdr:col>7</xdr:col>
      <xdr:colOff>711200</xdr:colOff>
      <xdr:row>26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238123</xdr:colOff>
      <xdr:row>35</xdr:row>
      <xdr:rowOff>142875</xdr:rowOff>
    </xdr:from>
    <xdr:to>
      <xdr:col>6</xdr:col>
      <xdr:colOff>698587</xdr:colOff>
      <xdr:row>59</xdr:row>
      <xdr:rowOff>180399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3" y="6810375"/>
          <a:ext cx="4365714" cy="4609524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28</xdr:row>
      <xdr:rowOff>87313</xdr:rowOff>
    </xdr:from>
    <xdr:to>
      <xdr:col>7</xdr:col>
      <xdr:colOff>523875</xdr:colOff>
      <xdr:row>34</xdr:row>
      <xdr:rowOff>127000</xdr:rowOff>
    </xdr:to>
    <xdr:sp macro="" textlink="">
      <xdr:nvSpPr>
        <xdr:cNvPr id="7" name="TextBox 6"/>
        <xdr:cNvSpPr txBox="1"/>
      </xdr:nvSpPr>
      <xdr:spPr>
        <a:xfrm>
          <a:off x="2825750" y="5421313"/>
          <a:ext cx="2333625" cy="1182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Using Solver for a NLE</a:t>
          </a:r>
        </a:p>
        <a:p>
          <a:r>
            <a:rPr lang="en-US" sz="1100"/>
            <a:t>(1) Make</a:t>
          </a:r>
          <a:r>
            <a:rPr lang="en-US" sz="1100" baseline="0"/>
            <a:t> a guess for x.</a:t>
          </a:r>
        </a:p>
        <a:p>
          <a:r>
            <a:rPr lang="en-US" sz="1100" baseline="0"/>
            <a:t>(2) Put the function in residual form and code it in f(x).</a:t>
          </a:r>
        </a:p>
        <a:p>
          <a:r>
            <a:rPr lang="en-US" sz="1100" baseline="0"/>
            <a:t>(3) Code sum of squared error.</a:t>
          </a:r>
        </a:p>
        <a:p>
          <a:r>
            <a:rPr lang="en-US" sz="1100" baseline="0"/>
            <a:t>(4) Use solver to minimize SSE.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19050</xdr:rowOff>
    </xdr:from>
    <xdr:ext cx="1405714" cy="53142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28650"/>
          <a:ext cx="1405714" cy="531428"/>
        </a:xfrm>
        <a:prstGeom prst="rect">
          <a:avLst/>
        </a:prstGeom>
      </xdr:spPr>
    </xdr:pic>
    <xdr:clientData/>
  </xdr:oneCellAnchor>
  <xdr:twoCellAnchor>
    <xdr:from>
      <xdr:col>5</xdr:col>
      <xdr:colOff>261937</xdr:colOff>
      <xdr:row>10</xdr:row>
      <xdr:rowOff>177800</xdr:rowOff>
    </xdr:from>
    <xdr:to>
      <xdr:col>12</xdr:col>
      <xdr:colOff>209550</xdr:colOff>
      <xdr:row>24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19050</xdr:rowOff>
    </xdr:from>
    <xdr:ext cx="1405714" cy="53142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628650"/>
          <a:ext cx="1405714" cy="531428"/>
        </a:xfrm>
        <a:prstGeom prst="rect">
          <a:avLst/>
        </a:prstGeom>
      </xdr:spPr>
    </xdr:pic>
    <xdr:clientData/>
  </xdr:oneCellAnchor>
  <xdr:oneCellAnchor>
    <xdr:from>
      <xdr:col>5</xdr:col>
      <xdr:colOff>584200</xdr:colOff>
      <xdr:row>3</xdr:row>
      <xdr:rowOff>25401</xdr:rowOff>
    </xdr:from>
    <xdr:ext cx="3114286" cy="497143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6950" y="635001"/>
          <a:ext cx="3114286" cy="497143"/>
        </a:xfrm>
        <a:prstGeom prst="rect">
          <a:avLst/>
        </a:prstGeom>
      </xdr:spPr>
    </xdr:pic>
    <xdr:clientData/>
  </xdr:oneCellAnchor>
  <xdr:oneCellAnchor>
    <xdr:from>
      <xdr:col>5</xdr:col>
      <xdr:colOff>542925</xdr:colOff>
      <xdr:row>6</xdr:row>
      <xdr:rowOff>127001</xdr:rowOff>
    </xdr:from>
    <xdr:ext cx="2708572" cy="497143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5675" y="1308101"/>
          <a:ext cx="2708572" cy="497143"/>
        </a:xfrm>
        <a:prstGeom prst="rect">
          <a:avLst/>
        </a:prstGeom>
      </xdr:spPr>
    </xdr:pic>
    <xdr:clientData/>
  </xdr:oneCellAnchor>
  <xdr:twoCellAnchor>
    <xdr:from>
      <xdr:col>5</xdr:col>
      <xdr:colOff>261937</xdr:colOff>
      <xdr:row>10</xdr:row>
      <xdr:rowOff>177800</xdr:rowOff>
    </xdr:from>
    <xdr:to>
      <xdr:col>12</xdr:col>
      <xdr:colOff>209550</xdr:colOff>
      <xdr:row>24</xdr:row>
      <xdr:rowOff>66675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topLeftCell="A8" zoomScaleNormal="100" workbookViewId="0">
      <selection activeCell="J20" sqref="J20"/>
    </sheetView>
  </sheetViews>
  <sheetFormatPr defaultColWidth="7.75" defaultRowHeight="15" x14ac:dyDescent="0.25"/>
  <cols>
    <col min="1" max="1" width="3.375" style="1" customWidth="1"/>
    <col min="2" max="23" width="9.625" style="1" customWidth="1"/>
    <col min="24" max="16384" width="7.75" style="1"/>
  </cols>
  <sheetData>
    <row r="2" spans="1:3" x14ac:dyDescent="0.25">
      <c r="A2" s="2" t="s">
        <v>17</v>
      </c>
    </row>
    <row r="6" spans="1:3" x14ac:dyDescent="0.25">
      <c r="A6" s="2" t="s">
        <v>5</v>
      </c>
    </row>
    <row r="10" spans="1:3" x14ac:dyDescent="0.25">
      <c r="A10" s="2" t="s">
        <v>4</v>
      </c>
    </row>
    <row r="12" spans="1:3" x14ac:dyDescent="0.25">
      <c r="B12" s="7" t="s">
        <v>0</v>
      </c>
      <c r="C12" s="7" t="s">
        <v>1</v>
      </c>
    </row>
    <row r="13" spans="1:3" x14ac:dyDescent="0.25">
      <c r="B13" s="5">
        <v>0</v>
      </c>
      <c r="C13" s="5">
        <f t="shared" ref="C13:C32" si="0">B13^3-10*(B13-1)^2+1</f>
        <v>-9</v>
      </c>
    </row>
    <row r="14" spans="1:3" x14ac:dyDescent="0.25">
      <c r="B14" s="5">
        <v>0.4</v>
      </c>
      <c r="C14" s="5">
        <f t="shared" si="0"/>
        <v>-2.5359999999999996</v>
      </c>
    </row>
    <row r="15" spans="1:3" x14ac:dyDescent="0.25">
      <c r="B15" s="5">
        <v>0.8</v>
      </c>
      <c r="C15" s="5">
        <f t="shared" si="0"/>
        <v>1.1120000000000003</v>
      </c>
    </row>
    <row r="16" spans="1:3" x14ac:dyDescent="0.25">
      <c r="B16" s="5">
        <v>1.2</v>
      </c>
      <c r="C16" s="5">
        <f t="shared" si="0"/>
        <v>2.3280000000000003</v>
      </c>
    </row>
    <row r="17" spans="2:3" x14ac:dyDescent="0.25">
      <c r="B17" s="5">
        <v>1.6</v>
      </c>
      <c r="C17" s="5">
        <f t="shared" si="0"/>
        <v>1.496</v>
      </c>
    </row>
    <row r="18" spans="2:3" x14ac:dyDescent="0.25">
      <c r="B18" s="5">
        <v>2</v>
      </c>
      <c r="C18" s="5">
        <f t="shared" si="0"/>
        <v>-1</v>
      </c>
    </row>
    <row r="19" spans="2:3" x14ac:dyDescent="0.25">
      <c r="B19" s="5">
        <v>2.4</v>
      </c>
      <c r="C19" s="5">
        <f t="shared" si="0"/>
        <v>-4.775999999999998</v>
      </c>
    </row>
    <row r="20" spans="2:3" x14ac:dyDescent="0.25">
      <c r="B20" s="5">
        <v>2.8</v>
      </c>
      <c r="C20" s="5">
        <f t="shared" si="0"/>
        <v>-9.4479999999999968</v>
      </c>
    </row>
    <row r="21" spans="2:3" x14ac:dyDescent="0.25">
      <c r="B21" s="5">
        <v>3.2</v>
      </c>
      <c r="C21" s="5">
        <f t="shared" si="0"/>
        <v>-14.631999999999998</v>
      </c>
    </row>
    <row r="22" spans="2:3" x14ac:dyDescent="0.25">
      <c r="B22" s="5">
        <v>3.6</v>
      </c>
      <c r="C22" s="5">
        <f t="shared" si="0"/>
        <v>-19.944000000000003</v>
      </c>
    </row>
    <row r="23" spans="2:3" x14ac:dyDescent="0.25">
      <c r="B23" s="5">
        <v>4</v>
      </c>
      <c r="C23" s="5">
        <f t="shared" si="0"/>
        <v>-25</v>
      </c>
    </row>
    <row r="24" spans="2:3" x14ac:dyDescent="0.25">
      <c r="B24" s="5">
        <v>4.4000000000000004</v>
      </c>
      <c r="C24" s="5">
        <f t="shared" si="0"/>
        <v>-29.415999999999997</v>
      </c>
    </row>
    <row r="25" spans="2:3" x14ac:dyDescent="0.25">
      <c r="B25" s="5">
        <v>4.8</v>
      </c>
      <c r="C25" s="5">
        <f t="shared" si="0"/>
        <v>-32.808000000000007</v>
      </c>
    </row>
    <row r="26" spans="2:3" x14ac:dyDescent="0.25">
      <c r="B26" s="5">
        <v>5.2</v>
      </c>
      <c r="C26" s="5">
        <f t="shared" si="0"/>
        <v>-34.791999999999973</v>
      </c>
    </row>
    <row r="27" spans="2:3" x14ac:dyDescent="0.25">
      <c r="B27" s="5">
        <v>5.6</v>
      </c>
      <c r="C27" s="5">
        <f t="shared" si="0"/>
        <v>-34.984000000000009</v>
      </c>
    </row>
    <row r="28" spans="2:3" x14ac:dyDescent="0.25">
      <c r="B28" s="5">
        <v>6</v>
      </c>
      <c r="C28" s="5">
        <f t="shared" si="0"/>
        <v>-33</v>
      </c>
    </row>
    <row r="29" spans="2:3" x14ac:dyDescent="0.25">
      <c r="B29" s="5">
        <v>6.4</v>
      </c>
      <c r="C29" s="5">
        <f t="shared" si="0"/>
        <v>-28.45599999999996</v>
      </c>
    </row>
    <row r="30" spans="2:3" x14ac:dyDescent="0.25">
      <c r="B30" s="5">
        <v>6.8</v>
      </c>
      <c r="C30" s="5">
        <f t="shared" si="0"/>
        <v>-20.968000000000018</v>
      </c>
    </row>
    <row r="31" spans="2:3" x14ac:dyDescent="0.25">
      <c r="B31" s="5">
        <v>7.2</v>
      </c>
      <c r="C31" s="5">
        <f t="shared" si="0"/>
        <v>-10.151999999999987</v>
      </c>
    </row>
    <row r="32" spans="2:3" x14ac:dyDescent="0.25">
      <c r="B32" s="5">
        <v>7.6</v>
      </c>
      <c r="C32" s="5">
        <f t="shared" si="0"/>
        <v>4.3759999999999764</v>
      </c>
    </row>
    <row r="34" spans="1:4" x14ac:dyDescent="0.25">
      <c r="A34" s="2"/>
      <c r="B34" s="9" t="s">
        <v>0</v>
      </c>
      <c r="C34" s="9" t="s">
        <v>1</v>
      </c>
      <c r="D34" s="9" t="s">
        <v>18</v>
      </c>
    </row>
    <row r="35" spans="1:4" x14ac:dyDescent="0.25">
      <c r="B35" s="8">
        <v>0.64403228332061313</v>
      </c>
      <c r="C35" s="8">
        <f>B35^3-10*(B35-1)^2+1</f>
        <v>0</v>
      </c>
      <c r="D35" s="8">
        <f>C35^2</f>
        <v>0</v>
      </c>
    </row>
  </sheetData>
  <pageMargins left="0.7" right="0.7" top="0.75" bottom="0.75" header="0.3" footer="0.3"/>
  <pageSetup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16" zoomScale="120" zoomScaleNormal="120" workbookViewId="0">
      <selection activeCell="Q22" sqref="Q22"/>
    </sheetView>
  </sheetViews>
  <sheetFormatPr defaultColWidth="7.75" defaultRowHeight="15" x14ac:dyDescent="0.25"/>
  <cols>
    <col min="1" max="12" width="7.75" style="4"/>
    <col min="13" max="13" width="3.875" style="4" customWidth="1"/>
    <col min="14" max="17" width="7.75" style="4"/>
    <col min="18" max="18" width="8" style="4" customWidth="1"/>
    <col min="19" max="19" width="7.75" style="4"/>
    <col min="20" max="20" width="16.125" style="4" customWidth="1"/>
    <col min="21" max="21" width="7.75" style="4"/>
    <col min="22" max="22" width="14.25" style="4" customWidth="1"/>
    <col min="23" max="16384" width="7.75" style="4"/>
  </cols>
  <sheetData>
    <row r="2" spans="1:7" x14ac:dyDescent="0.25">
      <c r="A2" s="2" t="s">
        <v>15</v>
      </c>
      <c r="G2" s="2"/>
    </row>
    <row r="3" spans="1:7" x14ac:dyDescent="0.25">
      <c r="G3" s="2"/>
    </row>
    <row r="9" spans="1:7" x14ac:dyDescent="0.25">
      <c r="A9" s="20" t="s">
        <v>13</v>
      </c>
      <c r="B9" s="20"/>
      <c r="C9" s="20"/>
      <c r="D9" s="20"/>
      <c r="E9" s="20"/>
    </row>
    <row r="10" spans="1:7" x14ac:dyDescent="0.25">
      <c r="A10" s="20" t="s">
        <v>12</v>
      </c>
      <c r="B10" s="20"/>
      <c r="D10" s="20" t="s">
        <v>11</v>
      </c>
      <c r="E10" s="20"/>
    </row>
    <row r="11" spans="1:7" x14ac:dyDescent="0.25">
      <c r="A11" s="6" t="s">
        <v>2</v>
      </c>
      <c r="B11" s="6" t="s">
        <v>3</v>
      </c>
      <c r="C11" s="5"/>
      <c r="D11" s="6" t="s">
        <v>2</v>
      </c>
      <c r="E11" s="6" t="s">
        <v>3</v>
      </c>
    </row>
    <row r="12" spans="1:7" x14ac:dyDescent="0.25">
      <c r="A12" s="5">
        <v>-3</v>
      </c>
      <c r="B12" s="5">
        <f t="shared" ref="B12:B24" si="0">A12^2+3*A12+2</f>
        <v>2</v>
      </c>
      <c r="C12" s="5"/>
      <c r="D12" s="5">
        <v>-3</v>
      </c>
      <c r="E12" s="5">
        <f t="shared" ref="E12:E24" si="1">2*D12+3</f>
        <v>-3</v>
      </c>
    </row>
    <row r="13" spans="1:7" x14ac:dyDescent="0.25">
      <c r="A13" s="5">
        <v>-2.5</v>
      </c>
      <c r="B13" s="5">
        <f t="shared" si="0"/>
        <v>0.75</v>
      </c>
      <c r="C13" s="5"/>
      <c r="D13" s="5">
        <v>-2.5</v>
      </c>
      <c r="E13" s="5">
        <f t="shared" si="1"/>
        <v>-2</v>
      </c>
    </row>
    <row r="14" spans="1:7" x14ac:dyDescent="0.25">
      <c r="A14" s="5">
        <v>-2</v>
      </c>
      <c r="B14" s="5">
        <f t="shared" si="0"/>
        <v>0</v>
      </c>
      <c r="C14" s="5"/>
      <c r="D14" s="5">
        <v>-2</v>
      </c>
      <c r="E14" s="5">
        <f t="shared" si="1"/>
        <v>-1</v>
      </c>
    </row>
    <row r="15" spans="1:7" x14ac:dyDescent="0.25">
      <c r="A15" s="5">
        <v>-1.5</v>
      </c>
      <c r="B15" s="5">
        <f t="shared" si="0"/>
        <v>-0.25</v>
      </c>
      <c r="C15" s="5"/>
      <c r="D15" s="5">
        <v>-1.5</v>
      </c>
      <c r="E15" s="5">
        <f t="shared" si="1"/>
        <v>0</v>
      </c>
    </row>
    <row r="16" spans="1:7" x14ac:dyDescent="0.25">
      <c r="A16" s="5">
        <v>-1</v>
      </c>
      <c r="B16" s="5">
        <f t="shared" si="0"/>
        <v>0</v>
      </c>
      <c r="C16" s="5"/>
      <c r="D16" s="5">
        <v>-1</v>
      </c>
      <c r="E16" s="5">
        <f t="shared" si="1"/>
        <v>1</v>
      </c>
    </row>
    <row r="17" spans="1:6" x14ac:dyDescent="0.25">
      <c r="A17" s="5">
        <v>-0.5</v>
      </c>
      <c r="B17" s="5">
        <f t="shared" si="0"/>
        <v>0.75</v>
      </c>
      <c r="C17" s="5"/>
      <c r="D17" s="5">
        <v>-0.5</v>
      </c>
      <c r="E17" s="5">
        <f t="shared" si="1"/>
        <v>2</v>
      </c>
    </row>
    <row r="18" spans="1:6" x14ac:dyDescent="0.25">
      <c r="A18" s="5">
        <v>0</v>
      </c>
      <c r="B18" s="5">
        <f t="shared" si="0"/>
        <v>2</v>
      </c>
      <c r="C18" s="5"/>
      <c r="D18" s="5">
        <v>0</v>
      </c>
      <c r="E18" s="5">
        <f t="shared" si="1"/>
        <v>3</v>
      </c>
    </row>
    <row r="19" spans="1:6" x14ac:dyDescent="0.25">
      <c r="A19" s="5">
        <v>0.5</v>
      </c>
      <c r="B19" s="5">
        <f t="shared" si="0"/>
        <v>3.75</v>
      </c>
      <c r="C19" s="5"/>
      <c r="D19" s="5">
        <v>0.5</v>
      </c>
      <c r="E19" s="5">
        <f t="shared" si="1"/>
        <v>4</v>
      </c>
    </row>
    <row r="20" spans="1:6" x14ac:dyDescent="0.25">
      <c r="A20" s="5">
        <v>1</v>
      </c>
      <c r="B20" s="5">
        <f t="shared" si="0"/>
        <v>6</v>
      </c>
      <c r="C20" s="5"/>
      <c r="D20" s="5">
        <v>1</v>
      </c>
      <c r="E20" s="5">
        <f t="shared" si="1"/>
        <v>5</v>
      </c>
    </row>
    <row r="21" spans="1:6" x14ac:dyDescent="0.25">
      <c r="A21" s="5">
        <v>1.5</v>
      </c>
      <c r="B21" s="5">
        <f t="shared" si="0"/>
        <v>8.75</v>
      </c>
      <c r="C21" s="5"/>
      <c r="D21" s="5">
        <v>1.5</v>
      </c>
      <c r="E21" s="5">
        <f t="shared" si="1"/>
        <v>6</v>
      </c>
    </row>
    <row r="22" spans="1:6" x14ac:dyDescent="0.25">
      <c r="A22" s="5">
        <v>2</v>
      </c>
      <c r="B22" s="5">
        <f t="shared" si="0"/>
        <v>12</v>
      </c>
      <c r="C22" s="5"/>
      <c r="D22" s="5">
        <v>2</v>
      </c>
      <c r="E22" s="5">
        <f t="shared" si="1"/>
        <v>7</v>
      </c>
    </row>
    <row r="23" spans="1:6" x14ac:dyDescent="0.25">
      <c r="A23" s="5">
        <v>2.5</v>
      </c>
      <c r="B23" s="5">
        <f t="shared" si="0"/>
        <v>15.75</v>
      </c>
      <c r="C23" s="5"/>
      <c r="D23" s="5">
        <v>2.5</v>
      </c>
      <c r="E23" s="5">
        <f t="shared" si="1"/>
        <v>8</v>
      </c>
    </row>
    <row r="24" spans="1:6" x14ac:dyDescent="0.25">
      <c r="A24" s="5">
        <v>3</v>
      </c>
      <c r="B24" s="5">
        <f t="shared" si="0"/>
        <v>20</v>
      </c>
      <c r="C24" s="5"/>
      <c r="D24" s="5">
        <v>3</v>
      </c>
      <c r="E24" s="5">
        <f t="shared" si="1"/>
        <v>9</v>
      </c>
    </row>
    <row r="25" spans="1:6" x14ac:dyDescent="0.25">
      <c r="A25" s="3"/>
      <c r="B25" s="3"/>
      <c r="C25" s="3"/>
      <c r="D25" s="3"/>
      <c r="E25" s="3"/>
    </row>
    <row r="27" spans="1:6" x14ac:dyDescent="0.25">
      <c r="A27" s="10" t="s">
        <v>19</v>
      </c>
      <c r="B27" s="11"/>
      <c r="C27" s="11"/>
      <c r="D27" s="11"/>
      <c r="E27" s="11"/>
      <c r="F27" s="11"/>
    </row>
    <row r="28" spans="1:6" x14ac:dyDescent="0.25">
      <c r="A28" s="19" t="s">
        <v>2</v>
      </c>
      <c r="B28" s="12"/>
      <c r="C28" s="19" t="s">
        <v>10</v>
      </c>
      <c r="D28" s="13"/>
      <c r="E28" s="19" t="s">
        <v>8</v>
      </c>
      <c r="F28" s="13"/>
    </row>
    <row r="29" spans="1:6" x14ac:dyDescent="0.25">
      <c r="A29" s="19" t="s">
        <v>3</v>
      </c>
      <c r="B29" s="12"/>
      <c r="C29" s="19" t="s">
        <v>9</v>
      </c>
      <c r="D29" s="13"/>
      <c r="E29" s="19" t="s">
        <v>7</v>
      </c>
      <c r="F29" s="13"/>
    </row>
    <row r="30" spans="1:6" x14ac:dyDescent="0.25">
      <c r="A30" s="11"/>
      <c r="B30" s="11"/>
      <c r="C30" s="18"/>
      <c r="D30" s="11"/>
      <c r="E30" s="19" t="s">
        <v>18</v>
      </c>
      <c r="F30" s="13"/>
    </row>
    <row r="31" spans="1:6" x14ac:dyDescent="0.25">
      <c r="A31" s="14" t="s">
        <v>6</v>
      </c>
      <c r="B31" s="11"/>
      <c r="C31" s="11"/>
      <c r="D31" s="11"/>
      <c r="E31" s="11"/>
      <c r="F31" s="11"/>
    </row>
    <row r="32" spans="1:6" x14ac:dyDescent="0.25">
      <c r="A32" s="15" t="s">
        <v>20</v>
      </c>
      <c r="B32" s="16"/>
      <c r="C32" s="16"/>
      <c r="D32" s="11"/>
      <c r="E32" s="11"/>
      <c r="F32" s="11"/>
    </row>
    <row r="33" spans="1:4" x14ac:dyDescent="0.25">
      <c r="A33" s="17"/>
      <c r="B33" s="17"/>
      <c r="C33" s="17"/>
      <c r="D33" s="17"/>
    </row>
  </sheetData>
  <mergeCells count="3">
    <mergeCell ref="A10:B10"/>
    <mergeCell ref="D10:E10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zoomScale="120" zoomScaleNormal="120" workbookViewId="0">
      <selection activeCell="O16" sqref="O16"/>
    </sheetView>
  </sheetViews>
  <sheetFormatPr defaultColWidth="7.75" defaultRowHeight="15" x14ac:dyDescent="0.25"/>
  <cols>
    <col min="1" max="12" width="7.75" style="4"/>
    <col min="13" max="13" width="3.875" style="4" customWidth="1"/>
    <col min="14" max="17" width="7.75" style="4"/>
    <col min="18" max="18" width="8" style="4" customWidth="1"/>
    <col min="19" max="19" width="7.75" style="4"/>
    <col min="20" max="20" width="16.125" style="4" customWidth="1"/>
    <col min="21" max="21" width="7.75" style="4"/>
    <col min="22" max="22" width="14.25" style="4" customWidth="1"/>
    <col min="23" max="16384" width="7.75" style="4"/>
  </cols>
  <sheetData>
    <row r="2" spans="1:7" x14ac:dyDescent="0.25">
      <c r="A2" s="2" t="s">
        <v>15</v>
      </c>
      <c r="G2" s="2" t="s">
        <v>14</v>
      </c>
    </row>
    <row r="3" spans="1:7" ht="15" customHeight="1" x14ac:dyDescent="0.35">
      <c r="G3" s="2" t="s">
        <v>16</v>
      </c>
    </row>
    <row r="9" spans="1:7" x14ac:dyDescent="0.25">
      <c r="A9" s="20" t="s">
        <v>13</v>
      </c>
      <c r="B9" s="20"/>
      <c r="C9" s="20"/>
      <c r="D9" s="20"/>
      <c r="E9" s="20"/>
    </row>
    <row r="10" spans="1:7" x14ac:dyDescent="0.25">
      <c r="A10" s="20" t="s">
        <v>12</v>
      </c>
      <c r="B10" s="20"/>
      <c r="D10" s="20" t="s">
        <v>11</v>
      </c>
      <c r="E10" s="20"/>
    </row>
    <row r="11" spans="1:7" x14ac:dyDescent="0.25">
      <c r="A11" s="6" t="s">
        <v>2</v>
      </c>
      <c r="B11" s="6" t="s">
        <v>3</v>
      </c>
      <c r="C11" s="5"/>
      <c r="D11" s="6" t="s">
        <v>2</v>
      </c>
      <c r="E11" s="6" t="s">
        <v>3</v>
      </c>
    </row>
    <row r="12" spans="1:7" x14ac:dyDescent="0.25">
      <c r="A12" s="5">
        <v>-3</v>
      </c>
      <c r="B12" s="5">
        <f t="shared" ref="B12:B24" si="0">A12^2+3*A12+2</f>
        <v>2</v>
      </c>
      <c r="C12" s="5"/>
      <c r="D12" s="5">
        <v>-3</v>
      </c>
      <c r="E12" s="5">
        <f t="shared" ref="E12:E24" si="1">2*D12+3</f>
        <v>-3</v>
      </c>
    </row>
    <row r="13" spans="1:7" x14ac:dyDescent="0.25">
      <c r="A13" s="5">
        <v>-2.5</v>
      </c>
      <c r="B13" s="5">
        <f t="shared" si="0"/>
        <v>0.75</v>
      </c>
      <c r="C13" s="5"/>
      <c r="D13" s="5">
        <v>-2.5</v>
      </c>
      <c r="E13" s="5">
        <f t="shared" si="1"/>
        <v>-2</v>
      </c>
    </row>
    <row r="14" spans="1:7" x14ac:dyDescent="0.25">
      <c r="A14" s="5">
        <v>-2</v>
      </c>
      <c r="B14" s="5">
        <f t="shared" si="0"/>
        <v>0</v>
      </c>
      <c r="C14" s="5"/>
      <c r="D14" s="5">
        <v>-2</v>
      </c>
      <c r="E14" s="5">
        <f t="shared" si="1"/>
        <v>-1</v>
      </c>
    </row>
    <row r="15" spans="1:7" x14ac:dyDescent="0.25">
      <c r="A15" s="5">
        <v>-1.5</v>
      </c>
      <c r="B15" s="5">
        <f t="shared" si="0"/>
        <v>-0.25</v>
      </c>
      <c r="C15" s="5"/>
      <c r="D15" s="5">
        <v>-1.5</v>
      </c>
      <c r="E15" s="5">
        <f t="shared" si="1"/>
        <v>0</v>
      </c>
    </row>
    <row r="16" spans="1:7" x14ac:dyDescent="0.25">
      <c r="A16" s="5">
        <v>-1</v>
      </c>
      <c r="B16" s="5">
        <f t="shared" si="0"/>
        <v>0</v>
      </c>
      <c r="C16" s="5"/>
      <c r="D16" s="5">
        <v>-1</v>
      </c>
      <c r="E16" s="5">
        <f t="shared" si="1"/>
        <v>1</v>
      </c>
    </row>
    <row r="17" spans="1:6" x14ac:dyDescent="0.25">
      <c r="A17" s="5">
        <v>-0.5</v>
      </c>
      <c r="B17" s="5">
        <f t="shared" si="0"/>
        <v>0.75</v>
      </c>
      <c r="C17" s="5"/>
      <c r="D17" s="5">
        <v>-0.5</v>
      </c>
      <c r="E17" s="5">
        <f t="shared" si="1"/>
        <v>2</v>
      </c>
    </row>
    <row r="18" spans="1:6" x14ac:dyDescent="0.25">
      <c r="A18" s="5">
        <v>0</v>
      </c>
      <c r="B18" s="5">
        <f t="shared" si="0"/>
        <v>2</v>
      </c>
      <c r="C18" s="5"/>
      <c r="D18" s="5">
        <v>0</v>
      </c>
      <c r="E18" s="5">
        <f t="shared" si="1"/>
        <v>3</v>
      </c>
    </row>
    <row r="19" spans="1:6" x14ac:dyDescent="0.25">
      <c r="A19" s="5">
        <v>0.5</v>
      </c>
      <c r="B19" s="5">
        <f t="shared" si="0"/>
        <v>3.75</v>
      </c>
      <c r="C19" s="5"/>
      <c r="D19" s="5">
        <v>0.5</v>
      </c>
      <c r="E19" s="5">
        <f t="shared" si="1"/>
        <v>4</v>
      </c>
    </row>
    <row r="20" spans="1:6" x14ac:dyDescent="0.25">
      <c r="A20" s="5">
        <v>1</v>
      </c>
      <c r="B20" s="5">
        <f t="shared" si="0"/>
        <v>6</v>
      </c>
      <c r="C20" s="5"/>
      <c r="D20" s="5">
        <v>1</v>
      </c>
      <c r="E20" s="5">
        <f t="shared" si="1"/>
        <v>5</v>
      </c>
    </row>
    <row r="21" spans="1:6" x14ac:dyDescent="0.25">
      <c r="A21" s="5">
        <v>1.5</v>
      </c>
      <c r="B21" s="5">
        <f t="shared" si="0"/>
        <v>8.75</v>
      </c>
      <c r="C21" s="5"/>
      <c r="D21" s="5">
        <v>1.5</v>
      </c>
      <c r="E21" s="5">
        <f t="shared" si="1"/>
        <v>6</v>
      </c>
    </row>
    <row r="22" spans="1:6" x14ac:dyDescent="0.25">
      <c r="A22" s="5">
        <v>2</v>
      </c>
      <c r="B22" s="5">
        <f t="shared" si="0"/>
        <v>12</v>
      </c>
      <c r="C22" s="5"/>
      <c r="D22" s="5">
        <v>2</v>
      </c>
      <c r="E22" s="5">
        <f t="shared" si="1"/>
        <v>7</v>
      </c>
    </row>
    <row r="23" spans="1:6" x14ac:dyDescent="0.25">
      <c r="A23" s="5">
        <v>2.5</v>
      </c>
      <c r="B23" s="5">
        <f t="shared" si="0"/>
        <v>15.75</v>
      </c>
      <c r="C23" s="5"/>
      <c r="D23" s="5">
        <v>2.5</v>
      </c>
      <c r="E23" s="5">
        <f t="shared" si="1"/>
        <v>8</v>
      </c>
    </row>
    <row r="24" spans="1:6" x14ac:dyDescent="0.25">
      <c r="A24" s="5">
        <v>3</v>
      </c>
      <c r="B24" s="5">
        <f t="shared" si="0"/>
        <v>20</v>
      </c>
      <c r="C24" s="5"/>
      <c r="D24" s="5">
        <v>3</v>
      </c>
      <c r="E24" s="5">
        <f t="shared" si="1"/>
        <v>9</v>
      </c>
    </row>
    <row r="25" spans="1:6" x14ac:dyDescent="0.25">
      <c r="A25" s="3"/>
      <c r="B25" s="3"/>
      <c r="C25" s="3"/>
      <c r="D25" s="3"/>
      <c r="E25" s="3"/>
    </row>
    <row r="27" spans="1:6" x14ac:dyDescent="0.25">
      <c r="A27" s="10" t="s">
        <v>19</v>
      </c>
      <c r="B27" s="11"/>
      <c r="C27" s="11"/>
      <c r="D27" s="11"/>
      <c r="E27" s="11"/>
      <c r="F27" s="11"/>
    </row>
    <row r="28" spans="1:6" x14ac:dyDescent="0.25">
      <c r="A28" s="19" t="s">
        <v>2</v>
      </c>
      <c r="B28" s="12">
        <v>0.61802737416228737</v>
      </c>
      <c r="C28" s="19" t="s">
        <v>10</v>
      </c>
      <c r="D28" s="13">
        <f>B28^2+3*B28+2-B29</f>
        <v>1.0631891607104649E-6</v>
      </c>
      <c r="E28" s="19" t="s">
        <v>8</v>
      </c>
      <c r="F28" s="13">
        <f>D28^2</f>
        <v>1.1303711914522228E-12</v>
      </c>
    </row>
    <row r="29" spans="1:6" x14ac:dyDescent="0.25">
      <c r="A29" s="19" t="s">
        <v>3</v>
      </c>
      <c r="B29" s="12">
        <v>4.2360388945116334</v>
      </c>
      <c r="C29" s="19" t="s">
        <v>9</v>
      </c>
      <c r="D29" s="13">
        <f>2*B28+3-B29</f>
        <v>1.5853812941557521E-5</v>
      </c>
      <c r="E29" s="19" t="s">
        <v>7</v>
      </c>
      <c r="F29" s="13">
        <f>D29^2</f>
        <v>2.5134338478589672E-10</v>
      </c>
    </row>
    <row r="30" spans="1:6" x14ac:dyDescent="0.25">
      <c r="A30" s="11"/>
      <c r="B30" s="11"/>
      <c r="C30" s="18"/>
      <c r="D30" s="11"/>
      <c r="E30" s="19" t="s">
        <v>18</v>
      </c>
      <c r="F30" s="13">
        <f>SUM(F28:F29)</f>
        <v>2.5247375597734893E-10</v>
      </c>
    </row>
    <row r="31" spans="1:6" x14ac:dyDescent="0.25">
      <c r="A31" s="14" t="s">
        <v>6</v>
      </c>
      <c r="B31" s="11"/>
      <c r="C31" s="11"/>
      <c r="D31" s="11"/>
      <c r="E31" s="11"/>
      <c r="F31" s="11"/>
    </row>
    <row r="32" spans="1:6" x14ac:dyDescent="0.25">
      <c r="A32" s="15" t="s">
        <v>20</v>
      </c>
      <c r="B32" s="16"/>
      <c r="C32" s="16"/>
      <c r="D32" s="11"/>
      <c r="E32" s="11"/>
      <c r="F32" s="11"/>
    </row>
    <row r="33" spans="1:4" x14ac:dyDescent="0.25">
      <c r="A33" s="17"/>
      <c r="B33" s="17"/>
      <c r="C33" s="17"/>
      <c r="D33" s="17"/>
    </row>
  </sheetData>
  <mergeCells count="3">
    <mergeCell ref="A9:E9"/>
    <mergeCell ref="A10:B10"/>
    <mergeCell ref="D10:E10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Solver_Example</vt:lpstr>
      <vt:lpstr>Solver_Activity</vt:lpstr>
      <vt:lpstr>Solver_Activity_Key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Doug</cp:lastModifiedBy>
  <dcterms:created xsi:type="dcterms:W3CDTF">2016-09-05T15:40:33Z</dcterms:created>
  <dcterms:modified xsi:type="dcterms:W3CDTF">2019-03-12T14:52:38Z</dcterms:modified>
</cp:coreProperties>
</file>